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gija.kondrate\Desktop\"/>
    </mc:Choice>
  </mc:AlternateContent>
  <xr:revisionPtr revIDLastSave="0" documentId="8_{1D4A690B-9D83-4073-8B2F-38DE88DEE67F}" xr6:coauthVersionLast="36" xr6:coauthVersionMax="36" xr10:uidLastSave="{00000000-0000-0000-0000-000000000000}"/>
  <bookViews>
    <workbookView xWindow="-120" yWindow="-120" windowWidth="29040" windowHeight="15840" xr2:uid="{00000000-000D-0000-FFFF-FFFF00000000}"/>
  </bookViews>
  <sheets>
    <sheet name="Projekta dati" sheetId="1" r:id="rId1"/>
    <sheet name="A sad_V1 un V2 80%" sheetId="15" r:id="rId2"/>
    <sheet name="B_sad_ Uzskaites tabula" sheetId="14" r:id="rId3"/>
    <sheet name="C sad_Nosl.maks. " sheetId="16" r:id="rId4"/>
    <sheet name="D sad_Strateg.part" sheetId="17" r:id="rId5"/>
    <sheet name="Apliecinajums" sheetId="4" r:id="rId6"/>
  </sheets>
  <calcPr calcId="191029"/>
</workbook>
</file>

<file path=xl/calcChain.xml><?xml version="1.0" encoding="utf-8"?>
<calcChain xmlns="http://schemas.openxmlformats.org/spreadsheetml/2006/main">
  <c r="O16" i="16" l="1"/>
  <c r="H25" i="15"/>
  <c r="I15" i="15"/>
  <c r="H23" i="15"/>
  <c r="H20" i="15"/>
  <c r="H21" i="15"/>
  <c r="H17" i="15"/>
  <c r="H16" i="15"/>
  <c r="H15" i="15"/>
  <c r="H18" i="15"/>
  <c r="H19" i="15"/>
  <c r="H22" i="15"/>
  <c r="H24" i="15"/>
  <c r="H26" i="15"/>
  <c r="H27" i="15"/>
  <c r="H28" i="15"/>
  <c r="H29" i="15"/>
  <c r="H30" i="15"/>
  <c r="O38" i="16"/>
  <c r="O17" i="16"/>
  <c r="O18" i="16"/>
  <c r="O19" i="16"/>
  <c r="O20" i="16"/>
  <c r="O21" i="16"/>
  <c r="O22" i="16"/>
  <c r="O23" i="16"/>
  <c r="O24" i="16"/>
  <c r="O25" i="16"/>
  <c r="O26" i="16"/>
  <c r="O27" i="16"/>
  <c r="O28" i="16"/>
  <c r="O29" i="16"/>
  <c r="O30" i="16"/>
  <c r="O31" i="16"/>
  <c r="O32" i="16"/>
  <c r="O33" i="16"/>
  <c r="O34" i="16"/>
  <c r="O35" i="16"/>
  <c r="O36" i="16"/>
  <c r="O37" i="16"/>
  <c r="K38" i="16"/>
  <c r="K17" i="16"/>
  <c r="K18" i="16"/>
  <c r="K19" i="16"/>
  <c r="K20" i="16"/>
  <c r="K21" i="16"/>
  <c r="K22" i="16"/>
  <c r="K23" i="16"/>
  <c r="K24" i="16"/>
  <c r="K25" i="16"/>
  <c r="K26" i="16"/>
  <c r="K27" i="16"/>
  <c r="K28" i="16"/>
  <c r="K29" i="16"/>
  <c r="K30" i="16"/>
  <c r="K31" i="16"/>
  <c r="K32" i="16"/>
  <c r="K33" i="16"/>
  <c r="K34" i="16"/>
  <c r="K35" i="16"/>
  <c r="K36" i="16"/>
  <c r="K37" i="16"/>
  <c r="K16" i="16"/>
  <c r="O39" i="16" l="1"/>
  <c r="I22" i="15"/>
  <c r="I16" i="15"/>
  <c r="I17" i="15"/>
  <c r="I18" i="15"/>
  <c r="I19" i="15"/>
  <c r="I20" i="15"/>
  <c r="I21" i="15"/>
  <c r="I23" i="15"/>
  <c r="I24" i="15"/>
  <c r="I25" i="15"/>
  <c r="I26" i="15"/>
  <c r="I27" i="15"/>
  <c r="I28" i="15"/>
  <c r="I29" i="15"/>
  <c r="I30" i="15"/>
  <c r="D8" i="17" l="1"/>
  <c r="A8" i="4"/>
  <c r="D11" i="16"/>
  <c r="D11" i="15"/>
  <c r="D11" i="14"/>
  <c r="R45" i="14"/>
  <c r="S45" i="14"/>
  <c r="P17" i="16"/>
  <c r="L18" i="16"/>
  <c r="P18" i="16" s="1"/>
  <c r="L24" i="16"/>
  <c r="P24" i="16" s="1"/>
  <c r="L32" i="16"/>
  <c r="P32" i="16"/>
  <c r="L36" i="16"/>
  <c r="P36" i="16" s="1"/>
  <c r="L37" i="16"/>
  <c r="P37" i="16"/>
  <c r="J19" i="15"/>
  <c r="K19" i="15" s="1"/>
  <c r="J20" i="15"/>
  <c r="K20" i="15" s="1"/>
  <c r="J23" i="15"/>
  <c r="K23" i="15" s="1"/>
  <c r="J26" i="15"/>
  <c r="K26" i="15" s="1"/>
  <c r="J27" i="15"/>
  <c r="K27" i="15" s="1"/>
  <c r="J28" i="15"/>
  <c r="K28" i="15" s="1"/>
  <c r="J29" i="15"/>
  <c r="K29" i="15" s="1"/>
  <c r="J30" i="15"/>
  <c r="K30" i="15" s="1"/>
  <c r="L17" i="16"/>
  <c r="L16" i="16"/>
  <c r="P16" i="16" s="1"/>
  <c r="K39" i="16"/>
  <c r="L19" i="16"/>
  <c r="P19" i="16" s="1"/>
  <c r="L20" i="16"/>
  <c r="P20" i="16" s="1"/>
  <c r="L21" i="16"/>
  <c r="P21" i="16" s="1"/>
  <c r="L22" i="16"/>
  <c r="P22" i="16" s="1"/>
  <c r="L23" i="16"/>
  <c r="P23" i="16"/>
  <c r="L25" i="16"/>
  <c r="P25" i="16" s="1"/>
  <c r="L26" i="16"/>
  <c r="P26" i="16" s="1"/>
  <c r="L27" i="16"/>
  <c r="P27" i="16"/>
  <c r="L28" i="16"/>
  <c r="L29" i="16"/>
  <c r="L30" i="16"/>
  <c r="P30" i="16"/>
  <c r="L31" i="16"/>
  <c r="P31" i="16"/>
  <c r="L33" i="16"/>
  <c r="P33" i="16" s="1"/>
  <c r="L34" i="16"/>
  <c r="P34" i="16" s="1"/>
  <c r="L35" i="16"/>
  <c r="L38" i="16"/>
  <c r="P38" i="16"/>
  <c r="J16" i="15"/>
  <c r="K16" i="15" s="1"/>
  <c r="J17" i="15"/>
  <c r="K17" i="15" s="1"/>
  <c r="J18" i="15"/>
  <c r="K18" i="15" s="1"/>
  <c r="J21" i="15"/>
  <c r="K21" i="15" s="1"/>
  <c r="J22" i="15"/>
  <c r="K22" i="15" s="1"/>
  <c r="J24" i="15"/>
  <c r="K24" i="15"/>
  <c r="J25" i="15"/>
  <c r="K25" i="15" s="1"/>
  <c r="J15" i="15"/>
  <c r="N39" i="16"/>
  <c r="J39" i="16"/>
  <c r="I39" i="16"/>
  <c r="M39" i="16"/>
  <c r="G31" i="15"/>
  <c r="F31" i="15"/>
  <c r="P35" i="16"/>
  <c r="P28" i="16"/>
  <c r="I31" i="15"/>
  <c r="P29" i="16"/>
  <c r="H31" i="15"/>
  <c r="L39" i="16" l="1"/>
  <c r="P39" i="16"/>
  <c r="D26" i="1" s="1"/>
  <c r="J31" i="15"/>
  <c r="K15" i="15"/>
  <c r="K31" i="15"/>
  <c r="D25" i="1" s="1"/>
  <c r="D27" i="1" l="1"/>
</calcChain>
</file>

<file path=xl/sharedStrings.xml><?xml version="1.0" encoding="utf-8"?>
<sst xmlns="http://schemas.openxmlformats.org/spreadsheetml/2006/main" count="154" uniqueCount="90">
  <si>
    <t>Sadarbības līguma numurs</t>
  </si>
  <si>
    <t xml:space="preserve">Nosaukums </t>
  </si>
  <si>
    <t>Reģistrācijas numurs</t>
  </si>
  <si>
    <t>Adrese</t>
  </si>
  <si>
    <t>Projekta kontaktpersona</t>
  </si>
  <si>
    <t>Tālrunis</t>
  </si>
  <si>
    <t>Nr.p.k.</t>
  </si>
  <si>
    <t>KOPĀ</t>
  </si>
  <si>
    <t>Pārskata numurs</t>
  </si>
  <si>
    <t>Mērķa grupas jaunieša vārds</t>
  </si>
  <si>
    <t>Mērķa grupas jaunieša uzvārds</t>
  </si>
  <si>
    <t>Mērķa grupas jaunieša personas kods</t>
  </si>
  <si>
    <t>Piešķiramā avansa apmērs</t>
  </si>
  <si>
    <t>1. INFORMĀCIJA PAR SADARBĪBAS PARTNERI</t>
  </si>
  <si>
    <t>2. INFORMĀCIJA PAR PĀRSKATU</t>
  </si>
  <si>
    <t xml:space="preserve">       (amats, vārds, uzvārds, paraksts)</t>
  </si>
  <si>
    <t>5) visu ar projektu saistīto darījumu atspoguļošanai ir ieviesta atsevišķa grāmatvedības uzskaites sistēma vai atbilstošs grāmatvedības kods;</t>
  </si>
  <si>
    <t>4) ir ievērota publicitātes un vizuālās identitātes atbilstība normatīvo aktu prasībām Eiropas Savienības fondu publicitātes un vizuālās identitātes jomā;</t>
  </si>
  <si>
    <t>6) informācija par darījumiem atbilstoši iespējām ir reģistrēta elektroniski un ir pieejama pēc kompetento iestāžu pieprasījuma;</t>
  </si>
  <si>
    <t xml:space="preserve">                                              (amats, vārds, uzvārds, paraksts)</t>
  </si>
  <si>
    <t>Sadarbības partneris:  _____________________________________________________________</t>
  </si>
  <si>
    <t>3. pielikums</t>
  </si>
  <si>
    <t>Attiecināmo izmaksu apjoms</t>
  </si>
  <si>
    <t>IPP beigšanas datums</t>
  </si>
  <si>
    <t>Stundu skaits</t>
  </si>
  <si>
    <t>Maksājums (+)/Rēķins (-)</t>
  </si>
  <si>
    <t>Iesaistīto mērķa grupas jauniešu skaits</t>
  </si>
  <si>
    <t>IPP mēnesis</t>
  </si>
  <si>
    <t>Mērķa grupas jaunieša iesaistes izmaksas</t>
  </si>
  <si>
    <t xml:space="preserve"> APLIECINĀJUMS</t>
  </si>
  <si>
    <t>Saskaņā ar maksājuma pieprasījumā iekļauto informāciju apstiprinu, ka:</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</si>
  <si>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</si>
  <si>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2) ir ievērotas iepirkuma prasības, valsts atbalsta prasības, vides aizsardzības prasības un vienlīdzīgo iespēju princips (ciktāl tas attiecas uz projektu);</t>
  </si>
  <si>
    <t>7) maksājuma pieprasījuma, tam pievienoto dokumentu kopijas un maksājuma pieprasījuma elektroniskā versija (ja tā jāiesniedz saskaņā ar līgumu) atbilst oriģināliem;</t>
  </si>
  <si>
    <t>Piezīmes</t>
  </si>
  <si>
    <t>Plānotais finansējums par IPP īstenošanu, EUR</t>
  </si>
  <si>
    <t>A sadaļa</t>
  </si>
  <si>
    <t>Pārskata numurs:</t>
  </si>
  <si>
    <t>B sadaļa</t>
  </si>
  <si>
    <t>Pilnu mēnešu skaits</t>
  </si>
  <si>
    <t>Īstenotās IPP apjoms</t>
  </si>
  <si>
    <t>Izmaksātā avansa apmērs</t>
  </si>
  <si>
    <r>
      <t xml:space="preserve"> IPP </t>
    </r>
    <r>
      <rPr>
        <b/>
        <u/>
        <sz val="11"/>
        <color indexed="8"/>
        <rFont val="Times New Roman"/>
        <family val="1"/>
        <charset val="186"/>
      </rPr>
      <t xml:space="preserve">FAKTISKAIS </t>
    </r>
    <r>
      <rPr>
        <b/>
        <sz val="11"/>
        <color indexed="8"/>
        <rFont val="Times New Roman"/>
        <family val="1"/>
        <charset val="186"/>
      </rPr>
      <t>periods (no -līdz)</t>
    </r>
  </si>
  <si>
    <t>Piešķirtais finansējums par IPP īstenošanu, EUR</t>
  </si>
  <si>
    <t>Attiecināmo stundu skaits</t>
  </si>
  <si>
    <t>NOSLĒGUMA MAKSĀJUMS/RĒĶINS, EUR</t>
  </si>
  <si>
    <t>Jā</t>
  </si>
  <si>
    <t>Nē</t>
  </si>
  <si>
    <r>
      <t xml:space="preserve">Maksājuma pieprasījums par projektā iesaistītajiem mērķa grupas jauniešiem un </t>
    </r>
    <r>
      <rPr>
        <b/>
        <sz val="14"/>
        <rFont val="Times New Roman"/>
        <family val="1"/>
        <charset val="186"/>
      </rPr>
      <t xml:space="preserve">īstenotajām mērķa grupas jauniešu individuālajām pasākumu programmām </t>
    </r>
  </si>
  <si>
    <t>MAKSĀJUMS, EUR</t>
  </si>
  <si>
    <t xml:space="preserve">Maksājuma pieprasījums par īstenotajām individuālajām pasākumu programmām (IPP) mērķa grupas jauniešiem </t>
  </si>
  <si>
    <t>A sadaļas 11.ailes kopsumma</t>
  </si>
  <si>
    <t>Pieprasītā finansējuma kopsumma, EUR*</t>
  </si>
  <si>
    <t>Esmu informēts, ka Eiropas Komisija, vadošā iestāde, sertifikācijas iestāde, revīzijas iestāde vai sadarbības iestāde,  ja nepieciešams, veic pārbaudi, un piekrītu pārbaudes veikšanai.</t>
  </si>
  <si>
    <t>E - pasta adrese</t>
  </si>
  <si>
    <t>Maksājuma pieprasījums par mērķa grupas jauniešu iesaisti un avansu 80% apmērā par iesaistīto mērķa grupas jauniešu individuālo pasākumu programmu (IPP) īstenošanu</t>
  </si>
  <si>
    <t xml:space="preserve">3. INFORMĀCIJA PAR IESAISTĪTO </t>
  </si>
  <si>
    <t>STRATĒĢISKO PARTNERI*</t>
  </si>
  <si>
    <t>Kontaktpersona</t>
  </si>
  <si>
    <t>Sadarbības partnera un stratēģiskā partnera savstarpējās vienošanās tiesisko attiecību nodibināšanas forma,  datums, numurs (grozījumu vai tiesisko attiecību izbeigšanas datums, numurs, ja attiecināms)</t>
  </si>
  <si>
    <t>2.stratēģiskais partneris</t>
  </si>
  <si>
    <t>Sadarbības partnera un stratēģiskā partnera savstarpējas vienošanās tiesisko attiecību nodibināšanas forma,  datums, numurs (grozījumu vai tiesisko attiecību izbeigšanas datums, numurs, ja attiecināms)</t>
  </si>
  <si>
    <t>C sadaļa</t>
  </si>
  <si>
    <t>1.stratēģiskais partneris **</t>
  </si>
  <si>
    <t>** stratēģiskie partneri – valsts un pašvaldības institūcijas, biedrības, nodibinājumi, jauniešu centri, sociālie partneri un uzņēmēji, kurus projekta īstenošanā ir iesaistījis sadarbības partneris, lai kopīgi apzinātu un motivētu mērķa grupas jauniešus vai sadarbotos mērķa grupas jauniešu atbalsta pasākumu īstenošanā projekta ietvaros, sadalot partneru lomas, atbildību un funkcijas, kā arī plānojot veicamās darbības un tām atbilstošo attiecināmo izmaksu apmēru projekta ietvaros</t>
  </si>
  <si>
    <t>Pārskata perioda sākuma datums</t>
  </si>
  <si>
    <t>Pārskata perioda beigu datums</t>
  </si>
  <si>
    <t>3) izdevumi veikti izmaksu periodā, ko nosaka Aģentūras un Sadarbības partnera līgums;</t>
  </si>
  <si>
    <t>8) visi ar Eiropas Savienības fonda projekta īstenošanu saistīto dokumentu oriģināli glabājami atbilstoši Aģentūras un Sadarbības partnera līgumā nosacījumos noteiktajam termiņam;</t>
  </si>
  <si>
    <t xml:space="preserve"> </t>
  </si>
  <si>
    <t>D sadaļa</t>
  </si>
  <si>
    <t>C sadaļas 16.ailes kopsumma</t>
  </si>
  <si>
    <t>Mērķa grupas jauniešu īstenoto individuālo pasākumu programmu (IPP) uzskaites tabula</t>
  </si>
  <si>
    <r>
      <t xml:space="preserve"> IPP </t>
    </r>
    <r>
      <rPr>
        <b/>
        <u/>
        <sz val="11"/>
        <color indexed="8"/>
        <rFont val="Times New Roman"/>
        <family val="1"/>
        <charset val="186"/>
      </rPr>
      <t xml:space="preserve">sākotnēji </t>
    </r>
    <r>
      <rPr>
        <b/>
        <u/>
        <sz val="11"/>
        <color indexed="8"/>
        <rFont val="Times New Roman"/>
        <family val="1"/>
        <charset val="186"/>
      </rPr>
      <t>plānotais</t>
    </r>
    <r>
      <rPr>
        <b/>
        <sz val="11"/>
        <color indexed="8"/>
        <rFont val="Times New Roman"/>
        <family val="1"/>
        <charset val="186"/>
      </rPr>
      <t xml:space="preserve"> periods 
(no - līdz)</t>
    </r>
  </si>
  <si>
    <r>
      <t xml:space="preserve"> IPP </t>
    </r>
    <r>
      <rPr>
        <b/>
        <u/>
        <sz val="11"/>
        <color indexed="8"/>
        <rFont val="Times New Roman"/>
        <family val="1"/>
        <charset val="186"/>
      </rPr>
      <t xml:space="preserve">sākotnēji </t>
    </r>
    <r>
      <rPr>
        <b/>
        <u/>
        <sz val="11"/>
        <color indexed="8"/>
        <rFont val="Times New Roman"/>
        <family val="1"/>
        <charset val="186"/>
      </rPr>
      <t>plānotais</t>
    </r>
    <r>
      <rPr>
        <b/>
        <sz val="11"/>
        <color indexed="8"/>
        <rFont val="Times New Roman"/>
        <family val="1"/>
        <charset val="186"/>
      </rPr>
      <t xml:space="preserve"> periods (no -līdz)</t>
    </r>
  </si>
  <si>
    <r>
      <t xml:space="preserve"> IPP</t>
    </r>
    <r>
      <rPr>
        <b/>
        <u/>
        <sz val="11"/>
        <color indexed="8"/>
        <rFont val="Times New Roman"/>
        <family val="1"/>
        <charset val="186"/>
      </rPr>
      <t xml:space="preserve"> sākonēji </t>
    </r>
    <r>
      <rPr>
        <b/>
        <u/>
        <sz val="11"/>
        <color indexed="8"/>
        <rFont val="Times New Roman"/>
        <family val="1"/>
        <charset val="186"/>
      </rPr>
      <t xml:space="preserve">plānotais </t>
    </r>
    <r>
      <rPr>
        <b/>
        <sz val="11"/>
        <color indexed="8"/>
        <rFont val="Times New Roman"/>
        <family val="1"/>
        <charset val="186"/>
      </rPr>
      <t>periods
(no -līdz)</t>
    </r>
  </si>
  <si>
    <t>Sākotnēji plānotais IPP ilgums (mēnešos)</t>
  </si>
  <si>
    <t xml:space="preserve"> Sākotnēji plānotais IPP ilgums (mēnešos)</t>
  </si>
  <si>
    <r>
      <rPr>
        <b/>
        <i/>
        <sz val="11"/>
        <rFont val="Times New Roman"/>
        <family val="1"/>
        <charset val="186"/>
      </rPr>
      <t>*</t>
    </r>
    <r>
      <rPr>
        <i/>
        <sz val="11"/>
        <rFont val="Times New Roman"/>
        <family val="1"/>
        <charset val="186"/>
      </rPr>
      <t xml:space="preserve"> norāda informāciju par stratēģisko partneri, kas iesaistīts projekta "PROTI un DARI!" īstenošanā periodā, par kuru tiek sniegts maksājuma pieprasījums. Palielināt vai samazināt sadaļu par iesaistītajiem stratēģiskajiem partneriem skaitu pēc nepieciešamības.</t>
    </r>
  </si>
  <si>
    <t xml:space="preserve">* A sadaļas 11.ailes un C sadaļas 16.ailes kopsumma  </t>
  </si>
  <si>
    <t>10) pārskata perioda attiecināmajos izdevumos norādītā informācija ir patiesa, un izdevumos iekļautā PVN summa nav atskaitīta kā priekšnodoklis Pievienotās vērtības nodokļa likuma XI nodaļā noteiktajā kārtībā;</t>
  </si>
  <si>
    <t>Projekts “PROTI un DARI!”</t>
  </si>
  <si>
    <t xml:space="preserve">
</t>
  </si>
  <si>
    <t>Nr.8.3.3.0./15/I/001</t>
  </si>
  <si>
    <t xml:space="preserve">11) esmu informēts par dubultās finansēšanas aizliegumu Eiropas Savienības vai valstu shēmu un citu plānošanas periodu ietvaros, un apliecinu, ka dubultās finansēšanas risks ir novērsts, nodrošinot darbību nodalīšanu un izdevumu izsekojamību, pārliecinoties, ka vienas un tās pašas darbības un to rezultātus sadarbības partneris nav apmaksājis no saviem pamatdarbības vai citiem sadarbības partnerim pieejamiem Eiropas Savienības, valsts vai pašvaldības finanšu līdzekļiem. </t>
  </si>
  <si>
    <r>
      <rPr>
        <sz val="12"/>
        <rFont val="Times New Roman"/>
        <family val="1"/>
        <charset val="186"/>
      </rPr>
      <t xml:space="preserve">Sadarbības partneris   ______________________________________________   </t>
    </r>
    <r>
      <rPr>
        <sz val="12"/>
        <rFont val="Times New Roman"/>
        <family val="1"/>
        <charset val="204"/>
      </rPr>
      <t xml:space="preserve">  </t>
    </r>
  </si>
  <si>
    <t xml:space="preserve">9) esmu informējis gala saņēmēju, ka tā personas dati tiks apstrādāti saskaņā ar Fizisko personu datu apstrādes likumā noteiktajām prasībām un tas nav iebildis iesniegto datu apstrādei;                                                                </t>
  </si>
  <si>
    <t>Sagatavoja (vārds, uzvārds, amats)</t>
  </si>
  <si>
    <t xml:space="preserve">Tālrunis, e-pasts: </t>
  </si>
  <si>
    <t xml:space="preserve">DOKUMENTS PARAKSTĪTS AR DROŠU ELEKTRONISKO PARAKSTU UN SATUR LAIKA ZĪMOGU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</si>
</sst>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7" x14ac:knownFonts="1">
    <font>
      <sz val="11"/>
      <color theme="1"/>
      <name val="Calibri"/>
      <family val="2"/>
      <charset val="186"/>
      <scheme val="minor"/>
    </font>
    <font>
      <sz val="10"/>
      <name val="Times New Roman"/>
      <family val="1"/>
    </font>
    <font>
      <sz val="11"/>
      <name val="Times New Roman"/>
      <family val="1"/>
    </font>
    <font>
      <b/>
      <sz val="12"/>
      <name val="Times New Roman"/>
      <family val="1"/>
    </font>
    <font>
      <sz val="12"/>
      <name val="Times New Roman"/>
      <family val="1"/>
    </font>
    <font>
      <b/>
      <sz val="12"/>
      <name val="Times New Roman"/>
      <family val="1"/>
      <charset val="186"/>
    </font>
    <font>
      <sz val="12"/>
      <name val="Times New Roman"/>
      <family val="1"/>
      <charset val="186"/>
    </font>
    <font>
      <sz val="11"/>
      <name val="Times New Roman"/>
      <family val="1"/>
      <charset val="186"/>
    </font>
    <font>
      <sz val="8"/>
      <name val="Times New Roman"/>
      <family val="1"/>
    </font>
    <font>
      <b/>
      <sz val="14"/>
      <name val="Times New Roman"/>
      <family val="1"/>
    </font>
    <font>
      <sz val="14"/>
      <name val="Times New Roman"/>
      <family val="1"/>
    </font>
    <font>
      <b/>
      <sz val="11"/>
      <name val="Times New Roman"/>
      <family val="1"/>
      <charset val="186"/>
    </font>
    <font>
      <b/>
      <sz val="11"/>
      <color indexed="8"/>
      <name val="Times New Roman"/>
      <family val="1"/>
      <charset val="186"/>
    </font>
    <font>
      <i/>
      <sz val="10"/>
      <name val="Times New Roman"/>
      <family val="1"/>
      <charset val="186"/>
    </font>
    <font>
      <sz val="12"/>
      <name val="Times New Roman"/>
      <family val="1"/>
      <charset val="204"/>
    </font>
    <font>
      <sz val="10"/>
      <name val="Times New Roman"/>
      <family val="1"/>
      <charset val="204"/>
    </font>
    <font>
      <i/>
      <sz val="11"/>
      <name val="Times New Roman"/>
      <family val="1"/>
      <charset val="186"/>
    </font>
    <font>
      <b/>
      <sz val="14"/>
      <name val="Times New Roman"/>
      <family val="1"/>
      <charset val="186"/>
    </font>
    <font>
      <b/>
      <u/>
      <sz val="11"/>
      <color indexed="8"/>
      <name val="Times New Roman"/>
      <family val="1"/>
      <charset val="186"/>
    </font>
    <font>
      <sz val="9"/>
      <name val="Times New Roman"/>
      <family val="1"/>
      <charset val="186"/>
    </font>
    <font>
      <b/>
      <sz val="10"/>
      <name val="Times New Roman"/>
      <family val="1"/>
    </font>
    <font>
      <b/>
      <i/>
      <sz val="11"/>
      <name val="Times New Roman"/>
      <family val="1"/>
      <charset val="186"/>
    </font>
    <font>
      <sz val="11"/>
      <color theme="1"/>
      <name val="Calibri"/>
      <family val="2"/>
      <charset val="186"/>
      <scheme val="minor"/>
    </font>
    <font>
      <sz val="11"/>
      <color theme="1"/>
      <name val="Calibri"/>
      <family val="2"/>
      <scheme val="minor"/>
    </font>
    <font>
      <b/>
      <sz val="11"/>
      <color theme="1"/>
      <name val="Calibri"/>
      <family val="2"/>
      <charset val="186"/>
      <scheme val="minor"/>
    </font>
    <font>
      <sz val="11"/>
      <color theme="1"/>
      <name val="Times New Roman"/>
      <family val="1"/>
      <charset val="186"/>
    </font>
    <font>
      <b/>
      <sz val="11"/>
      <color theme="1"/>
      <name val="Times New Roman"/>
      <family val="1"/>
      <charset val="186"/>
    </font>
    <font>
      <sz val="11"/>
      <color rgb="FFFF0000"/>
      <name val="Times New Roman"/>
      <family val="1"/>
      <charset val="186"/>
    </font>
    <font>
      <sz val="12"/>
      <color theme="1"/>
      <name val="Times New Roman"/>
      <family val="1"/>
      <charset val="186"/>
    </font>
    <font>
      <sz val="10"/>
      <color theme="1"/>
      <name val="Times New Roman"/>
      <family val="1"/>
      <charset val="186"/>
    </font>
    <font>
      <sz val="10"/>
      <color rgb="FF7030A0"/>
      <name val="Times New Roman"/>
      <family val="1"/>
      <charset val="186"/>
    </font>
    <font>
      <b/>
      <sz val="14"/>
      <color theme="1"/>
      <name val="Times New Roman"/>
      <family val="1"/>
      <charset val="186"/>
    </font>
    <font>
      <sz val="9"/>
      <color theme="1"/>
      <name val="Times New Roman"/>
      <family val="1"/>
      <charset val="186"/>
    </font>
    <font>
      <b/>
      <sz val="11"/>
      <color rgb="FFFF0000"/>
      <name val="Times New Roman"/>
      <family val="1"/>
      <charset val="186"/>
    </font>
    <font>
      <b/>
      <sz val="11"/>
      <color rgb="FFFF0000"/>
      <name val="Calibri"/>
      <family val="2"/>
      <charset val="186"/>
      <scheme val="minor"/>
    </font>
    <font>
      <sz val="14"/>
      <color theme="1"/>
      <name val="Times New Roman"/>
      <family val="1"/>
      <charset val="186"/>
    </font>
    <font>
      <sz val="11"/>
      <name val="Calibri"/>
      <family val="2"/>
      <charset val="186"/>
      <scheme val="minor"/>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164" fontId="22" fillId="0" borderId="0" applyFont="0" applyFill="0" applyBorder="0" applyAlignment="0" applyProtection="0"/>
    <xf numFmtId="164" fontId="23" fillId="0" borderId="0" applyFont="0" applyFill="0" applyBorder="0" applyAlignment="0" applyProtection="0"/>
    <xf numFmtId="0" fontId="23" fillId="0" borderId="0"/>
  </cellStyleXfs>
  <cellXfs count="377">
    <xf numFmtId="0" fontId="0" fillId="0" borderId="0" xfId="0"/>
    <xf numFmtId="0" fontId="1" fillId="0" borderId="0" xfId="0" applyFont="1"/>
    <xf numFmtId="0" fontId="8" fillId="0" borderId="0" xfId="0" applyFont="1" applyBorder="1" applyAlignment="1">
      <alignment horizontal="center" vertical="top"/>
    </xf>
    <xf numFmtId="0" fontId="25" fillId="0" borderId="0" xfId="0" applyFont="1"/>
    <xf numFmtId="0" fontId="25" fillId="3" borderId="1" xfId="0" applyFont="1" applyFill="1" applyBorder="1" applyAlignment="1">
      <alignment horizontal="center" wrapText="1"/>
    </xf>
    <xf numFmtId="164" fontId="7" fillId="0" borderId="0" xfId="1" applyFont="1"/>
    <xf numFmtId="0" fontId="25"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3" borderId="4" xfId="0" applyFont="1" applyFill="1" applyBorder="1" applyAlignment="1">
      <alignment horizontal="center" wrapText="1"/>
    </xf>
    <xf numFmtId="0" fontId="25" fillId="4" borderId="5" xfId="0" applyFont="1" applyFill="1" applyBorder="1" applyAlignment="1">
      <alignment horizontal="center" vertical="center" wrapText="1"/>
    </xf>
    <xf numFmtId="0" fontId="25" fillId="3" borderId="6" xfId="0" applyFont="1" applyFill="1" applyBorder="1" applyAlignment="1">
      <alignment horizontal="center" wrapText="1"/>
    </xf>
    <xf numFmtId="0" fontId="13" fillId="0" borderId="0" xfId="3" applyFont="1" applyAlignment="1">
      <alignment horizontal="center" vertical="top"/>
    </xf>
    <xf numFmtId="0" fontId="26" fillId="5" borderId="7" xfId="0" applyFont="1" applyFill="1" applyBorder="1" applyAlignment="1">
      <alignment horizontal="center" wrapText="1"/>
    </xf>
    <xf numFmtId="0" fontId="27" fillId="4" borderId="1"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5" borderId="9" xfId="0" applyFont="1" applyFill="1" applyBorder="1" applyAlignment="1">
      <alignment horizontal="center" vertical="center" wrapText="1"/>
    </xf>
    <xf numFmtId="164" fontId="11" fillId="5" borderId="10" xfId="1" applyFont="1" applyFill="1" applyBorder="1"/>
    <xf numFmtId="0" fontId="26" fillId="7" borderId="8" xfId="0" applyFont="1" applyFill="1" applyBorder="1" applyAlignment="1">
      <alignment horizontal="center" vertical="center" wrapText="1"/>
    </xf>
    <xf numFmtId="0" fontId="25" fillId="7" borderId="1" xfId="0" applyFont="1" applyFill="1" applyBorder="1" applyAlignment="1">
      <alignment horizontal="center" wrapText="1"/>
    </xf>
    <xf numFmtId="1" fontId="25" fillId="7" borderId="1" xfId="0" applyNumberFormat="1" applyFont="1" applyFill="1" applyBorder="1" applyAlignment="1">
      <alignment horizontal="center" wrapText="1"/>
    </xf>
    <xf numFmtId="0" fontId="25" fillId="4" borderId="11" xfId="0" applyFont="1" applyFill="1" applyBorder="1" applyAlignment="1">
      <alignment horizontal="center" vertical="center" wrapText="1"/>
    </xf>
    <xf numFmtId="0" fontId="25" fillId="7" borderId="6" xfId="0" applyFont="1" applyFill="1" applyBorder="1" applyAlignment="1">
      <alignment horizontal="center" wrapText="1"/>
    </xf>
    <xf numFmtId="164" fontId="11" fillId="7" borderId="8" xfId="1" applyFont="1" applyFill="1" applyBorder="1"/>
    <xf numFmtId="0" fontId="5" fillId="0" borderId="0" xfId="0" applyFont="1" applyFill="1" applyAlignment="1">
      <alignment horizontal="center" vertical="top"/>
    </xf>
    <xf numFmtId="0" fontId="6" fillId="0" borderId="0" xfId="0" applyFont="1" applyFill="1" applyAlignment="1">
      <alignment horizontal="justify" vertical="top"/>
    </xf>
    <xf numFmtId="0" fontId="6" fillId="0" borderId="0" xfId="0" applyFont="1" applyFill="1" applyAlignment="1">
      <alignment horizontal="justify"/>
    </xf>
    <xf numFmtId="0" fontId="6" fillId="0" borderId="0" xfId="0" applyFont="1" applyFill="1" applyAlignment="1">
      <alignment horizontal="justify" vertical="top" wrapText="1"/>
    </xf>
    <xf numFmtId="164" fontId="11" fillId="4" borderId="12" xfId="1" applyFont="1" applyFill="1" applyBorder="1"/>
    <xf numFmtId="164" fontId="11" fillId="4" borderId="13" xfId="1" applyFont="1" applyFill="1" applyBorder="1"/>
    <xf numFmtId="164" fontId="11" fillId="3" borderId="13" xfId="1" applyFont="1" applyFill="1" applyBorder="1"/>
    <xf numFmtId="0" fontId="26" fillId="7" borderId="9" xfId="0" applyFont="1" applyFill="1" applyBorder="1" applyAlignment="1">
      <alignment horizontal="center" vertical="center" wrapText="1"/>
    </xf>
    <xf numFmtId="164" fontId="11" fillId="7" borderId="9" xfId="1" applyFont="1" applyFill="1" applyBorder="1"/>
    <xf numFmtId="0" fontId="26" fillId="6" borderId="10" xfId="0" applyFont="1" applyFill="1" applyBorder="1" applyAlignment="1">
      <alignment horizontal="center" vertical="center"/>
    </xf>
    <xf numFmtId="2" fontId="26" fillId="6" borderId="10" xfId="0" applyNumberFormat="1" applyFont="1" applyFill="1" applyBorder="1"/>
    <xf numFmtId="0" fontId="26" fillId="5" borderId="10"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 fillId="8" borderId="0" xfId="0" applyFont="1" applyFill="1"/>
    <xf numFmtId="0" fontId="2" fillId="8" borderId="0" xfId="0" applyFont="1" applyFill="1" applyAlignment="1">
      <alignment horizontal="right"/>
    </xf>
    <xf numFmtId="0" fontId="28" fillId="0" borderId="0" xfId="0" applyFont="1" applyAlignment="1"/>
    <xf numFmtId="0" fontId="25" fillId="0" borderId="0" xfId="0" applyFont="1" applyAlignment="1"/>
    <xf numFmtId="0" fontId="25" fillId="0" borderId="0" xfId="0" applyFont="1" applyAlignment="1">
      <alignment wrapText="1"/>
    </xf>
    <xf numFmtId="0" fontId="25" fillId="8" borderId="0" xfId="0" applyFont="1" applyFill="1"/>
    <xf numFmtId="0" fontId="25" fillId="4" borderId="1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7" xfId="0" applyFont="1" applyFill="1" applyBorder="1" applyAlignment="1">
      <alignment horizontal="center" wrapText="1"/>
    </xf>
    <xf numFmtId="0" fontId="25" fillId="3" borderId="17" xfId="0" applyFont="1" applyFill="1" applyBorder="1" applyAlignment="1">
      <alignment horizontal="center" wrapText="1"/>
    </xf>
    <xf numFmtId="0" fontId="7" fillId="4" borderId="18" xfId="0" applyFont="1" applyFill="1" applyBorder="1" applyAlignment="1">
      <alignment horizontal="center" vertical="center" wrapText="1"/>
    </xf>
    <xf numFmtId="164" fontId="11" fillId="4" borderId="10" xfId="1" applyFont="1" applyFill="1" applyBorder="1"/>
    <xf numFmtId="0" fontId="7" fillId="0" borderId="0" xfId="0" applyFont="1" applyAlignment="1">
      <alignment horizontal="left"/>
    </xf>
    <xf numFmtId="0" fontId="12" fillId="3" borderId="8" xfId="0" applyFont="1" applyFill="1" applyBorder="1" applyAlignment="1">
      <alignment horizontal="center" vertical="center" wrapText="1"/>
    </xf>
    <xf numFmtId="0" fontId="25" fillId="7" borderId="4" xfId="0" applyFont="1" applyFill="1" applyBorder="1" applyAlignment="1">
      <alignment horizontal="center" wrapText="1"/>
    </xf>
    <xf numFmtId="1" fontId="25" fillId="7" borderId="4" xfId="0" applyNumberFormat="1" applyFont="1" applyFill="1" applyBorder="1" applyAlignment="1">
      <alignment horizontal="center" wrapText="1"/>
    </xf>
    <xf numFmtId="2" fontId="25" fillId="7" borderId="4" xfId="0" applyNumberFormat="1" applyFont="1" applyFill="1" applyBorder="1" applyAlignment="1">
      <alignment horizontal="center" wrapText="1"/>
    </xf>
    <xf numFmtId="0" fontId="25" fillId="8" borderId="0" xfId="0" applyFont="1" applyFill="1" applyBorder="1"/>
    <xf numFmtId="164" fontId="11" fillId="5" borderId="19" xfId="1" applyFont="1" applyFill="1" applyBorder="1"/>
    <xf numFmtId="0" fontId="26" fillId="5"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25" fillId="5" borderId="20" xfId="0" applyFont="1" applyFill="1" applyBorder="1" applyAlignment="1">
      <alignment wrapText="1"/>
    </xf>
    <xf numFmtId="0" fontId="25" fillId="5" borderId="21" xfId="0" applyFont="1" applyFill="1" applyBorder="1" applyAlignment="1">
      <alignment wrapText="1"/>
    </xf>
    <xf numFmtId="0" fontId="25" fillId="5" borderId="22" xfId="0" applyFont="1" applyFill="1" applyBorder="1" applyAlignment="1">
      <alignment wrapText="1"/>
    </xf>
    <xf numFmtId="164" fontId="11" fillId="5" borderId="13" xfId="1" applyFont="1" applyFill="1" applyBorder="1"/>
    <xf numFmtId="0" fontId="26" fillId="5" borderId="13"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5" borderId="23" xfId="0" applyFont="1" applyFill="1" applyBorder="1" applyAlignment="1">
      <alignment horizontal="center" wrapText="1"/>
    </xf>
    <xf numFmtId="14" fontId="7" fillId="5" borderId="1" xfId="0" applyNumberFormat="1" applyFont="1" applyFill="1" applyBorder="1" applyAlignment="1">
      <alignment horizontal="center" vertical="center" wrapText="1"/>
    </xf>
    <xf numFmtId="164" fontId="11" fillId="5" borderId="24" xfId="1" applyFont="1" applyFill="1" applyBorder="1"/>
    <xf numFmtId="0" fontId="26" fillId="5" borderId="4" xfId="0" applyFont="1" applyFill="1" applyBorder="1" applyAlignment="1">
      <alignment horizontal="center" wrapText="1"/>
    </xf>
    <xf numFmtId="0" fontId="25" fillId="7" borderId="8" xfId="0" applyFont="1" applyFill="1" applyBorder="1" applyAlignment="1">
      <alignment horizontal="center" vertical="center" wrapText="1"/>
    </xf>
    <xf numFmtId="0" fontId="25" fillId="7" borderId="10" xfId="0" applyFont="1" applyFill="1" applyBorder="1" applyAlignment="1">
      <alignment horizontal="center" vertical="center"/>
    </xf>
    <xf numFmtId="14" fontId="7" fillId="5" borderId="4" xfId="0" applyNumberFormat="1"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3" borderId="8" xfId="0" applyFont="1" applyFill="1" applyBorder="1" applyAlignment="1">
      <alignment horizontal="center" vertical="center" wrapText="1"/>
    </xf>
    <xf numFmtId="164" fontId="11" fillId="4" borderId="25" xfId="1" applyFont="1" applyFill="1" applyBorder="1"/>
    <xf numFmtId="0" fontId="29" fillId="5" borderId="26"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28"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30" xfId="0" applyFont="1" applyFill="1" applyBorder="1" applyAlignment="1">
      <alignment horizontal="center" vertical="center" wrapText="1"/>
    </xf>
    <xf numFmtId="164" fontId="11" fillId="5" borderId="31" xfId="1" applyFont="1" applyFill="1" applyBorder="1"/>
    <xf numFmtId="164" fontId="11" fillId="5" borderId="32" xfId="1" applyFont="1" applyFill="1" applyBorder="1"/>
    <xf numFmtId="0" fontId="26" fillId="5" borderId="32" xfId="0" applyFont="1" applyFill="1" applyBorder="1" applyAlignment="1">
      <alignment horizontal="center" wrapText="1"/>
    </xf>
    <xf numFmtId="0" fontId="25"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25" fillId="4" borderId="18" xfId="0" applyFont="1" applyFill="1" applyBorder="1" applyAlignment="1">
      <alignment wrapText="1"/>
    </xf>
    <xf numFmtId="0" fontId="25" fillId="4" borderId="35" xfId="0" applyFont="1" applyFill="1" applyBorder="1" applyAlignment="1">
      <alignment horizontal="center" vertical="center" wrapText="1"/>
    </xf>
    <xf numFmtId="2" fontId="25" fillId="5" borderId="1" xfId="0" applyNumberFormat="1"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164" fontId="11" fillId="3" borderId="10" xfId="1" applyFont="1" applyFill="1" applyBorder="1"/>
    <xf numFmtId="0" fontId="26" fillId="3" borderId="19"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36" xfId="0" applyFont="1" applyFill="1" applyBorder="1" applyAlignment="1">
      <alignment horizontal="center" wrapText="1"/>
    </xf>
    <xf numFmtId="164" fontId="11" fillId="3" borderId="9" xfId="1" applyFont="1" applyFill="1" applyBorder="1"/>
    <xf numFmtId="0" fontId="25" fillId="5" borderId="10"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25" fillId="5" borderId="7" xfId="0" applyFont="1" applyFill="1" applyBorder="1" applyAlignment="1">
      <alignment wrapText="1"/>
    </xf>
    <xf numFmtId="0" fontId="25" fillId="5" borderId="17" xfId="0" applyFont="1" applyFill="1" applyBorder="1" applyAlignment="1">
      <alignment wrapText="1"/>
    </xf>
    <xf numFmtId="0" fontId="25" fillId="5" borderId="36" xfId="0" applyFont="1" applyFill="1" applyBorder="1" applyAlignment="1">
      <alignment wrapText="1"/>
    </xf>
    <xf numFmtId="0" fontId="25" fillId="4" borderId="10"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25" fillId="4" borderId="37" xfId="0" applyFont="1" applyFill="1" applyBorder="1" applyAlignment="1">
      <alignment wrapText="1"/>
    </xf>
    <xf numFmtId="0" fontId="25" fillId="8" borderId="0" xfId="0" applyFont="1" applyFill="1" applyBorder="1" applyAlignment="1"/>
    <xf numFmtId="0" fontId="25" fillId="8" borderId="38" xfId="0" applyFont="1" applyFill="1" applyBorder="1" applyAlignment="1"/>
    <xf numFmtId="0" fontId="7" fillId="5" borderId="1" xfId="0" applyNumberFormat="1" applyFont="1" applyFill="1" applyBorder="1" applyAlignment="1">
      <alignment horizontal="center" vertical="center" wrapText="1"/>
    </xf>
    <xf numFmtId="0" fontId="30" fillId="5" borderId="27" xfId="0" applyFont="1" applyFill="1" applyBorder="1" applyAlignment="1">
      <alignment horizontal="center" vertical="center" wrapText="1"/>
    </xf>
    <xf numFmtId="0" fontId="31" fillId="8" borderId="0" xfId="0" applyFont="1" applyFill="1" applyAlignment="1"/>
    <xf numFmtId="0" fontId="25" fillId="3" borderId="39"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5" fillId="8" borderId="38" xfId="0" applyFont="1" applyFill="1" applyBorder="1"/>
    <xf numFmtId="0" fontId="26" fillId="8" borderId="38" xfId="0" applyFont="1" applyFill="1" applyBorder="1"/>
    <xf numFmtId="0" fontId="25" fillId="8" borderId="41" xfId="0" applyFont="1" applyFill="1" applyBorder="1"/>
    <xf numFmtId="0" fontId="25" fillId="6" borderId="14"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6" borderId="10" xfId="0" applyFont="1" applyFill="1" applyBorder="1" applyAlignment="1">
      <alignment horizontal="center" vertical="center"/>
    </xf>
    <xf numFmtId="1" fontId="25" fillId="3" borderId="35" xfId="0" applyNumberFormat="1" applyFont="1" applyFill="1" applyBorder="1" applyAlignment="1">
      <alignment horizontal="center" wrapText="1"/>
    </xf>
    <xf numFmtId="1" fontId="25" fillId="3" borderId="11" xfId="0" applyNumberFormat="1" applyFont="1" applyFill="1" applyBorder="1" applyAlignment="1">
      <alignment horizontal="center" wrapText="1"/>
    </xf>
    <xf numFmtId="1" fontId="25" fillId="3" borderId="7" xfId="0" applyNumberFormat="1" applyFont="1" applyFill="1" applyBorder="1" applyAlignment="1">
      <alignment horizontal="center" wrapText="1"/>
    </xf>
    <xf numFmtId="1" fontId="25" fillId="3" borderId="4" xfId="0" applyNumberFormat="1" applyFont="1" applyFill="1" applyBorder="1" applyAlignment="1">
      <alignment horizontal="center" wrapText="1"/>
    </xf>
    <xf numFmtId="1" fontId="25" fillId="3" borderId="17" xfId="0" applyNumberFormat="1" applyFont="1" applyFill="1" applyBorder="1" applyAlignment="1">
      <alignment horizontal="center" wrapText="1"/>
    </xf>
    <xf numFmtId="1" fontId="25" fillId="3" borderId="1" xfId="0" applyNumberFormat="1" applyFont="1" applyFill="1" applyBorder="1" applyAlignment="1">
      <alignment horizontal="center" wrapText="1"/>
    </xf>
    <xf numFmtId="1" fontId="25" fillId="3" borderId="2" xfId="0" applyNumberFormat="1" applyFont="1" applyFill="1" applyBorder="1" applyAlignment="1">
      <alignment horizontal="center" wrapText="1"/>
    </xf>
    <xf numFmtId="1" fontId="11" fillId="3" borderId="14" xfId="1" applyNumberFormat="1" applyFont="1" applyFill="1" applyBorder="1"/>
    <xf numFmtId="1" fontId="11" fillId="3" borderId="8" xfId="1" applyNumberFormat="1" applyFont="1" applyFill="1" applyBorder="1"/>
    <xf numFmtId="2" fontId="11" fillId="3" borderId="10" xfId="1" applyNumberFormat="1" applyFont="1" applyFill="1" applyBorder="1"/>
    <xf numFmtId="2" fontId="11" fillId="6" borderId="9" xfId="1" applyNumberFormat="1" applyFont="1" applyFill="1" applyBorder="1"/>
    <xf numFmtId="2" fontId="11" fillId="6" borderId="8" xfId="1" applyNumberFormat="1" applyFont="1" applyFill="1" applyBorder="1"/>
    <xf numFmtId="164" fontId="11" fillId="4" borderId="14" xfId="1" applyFont="1" applyFill="1" applyBorder="1"/>
    <xf numFmtId="164" fontId="11" fillId="4" borderId="8" xfId="1" applyFont="1" applyFill="1" applyBorder="1"/>
    <xf numFmtId="0" fontId="25" fillId="4" borderId="42" xfId="0" applyFont="1" applyFill="1" applyBorder="1" applyAlignment="1">
      <alignment horizontal="center" vertical="center" wrapText="1"/>
    </xf>
    <xf numFmtId="0" fontId="31" fillId="8" borderId="0" xfId="0" applyFont="1" applyFill="1" applyBorder="1" applyAlignment="1"/>
    <xf numFmtId="0" fontId="26" fillId="4" borderId="13" xfId="0" applyFont="1" applyFill="1" applyBorder="1" applyAlignment="1">
      <alignment horizontal="center" vertical="center" wrapText="1"/>
    </xf>
    <xf numFmtId="0" fontId="9" fillId="8" borderId="0" xfId="0" applyFont="1" applyFill="1" applyAlignment="1">
      <alignment horizontal="center"/>
    </xf>
    <xf numFmtId="0" fontId="10" fillId="8" borderId="0" xfId="0" applyFont="1" applyFill="1" applyAlignment="1">
      <alignment horizontal="center"/>
    </xf>
    <xf numFmtId="0" fontId="1" fillId="8" borderId="0" xfId="0" applyFont="1" applyFill="1" applyBorder="1"/>
    <xf numFmtId="0" fontId="13" fillId="8" borderId="0" xfId="0" applyFont="1" applyFill="1" applyBorder="1" applyAlignment="1">
      <alignment horizontal="center" vertical="center"/>
    </xf>
    <xf numFmtId="0" fontId="1" fillId="8" borderId="0" xfId="0" applyFont="1" applyFill="1" applyBorder="1" applyAlignment="1">
      <alignment horizontal="center" vertical="top"/>
    </xf>
    <xf numFmtId="0" fontId="25" fillId="4" borderId="38"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7" fillId="5" borderId="1" xfId="0" applyNumberFormat="1" applyFont="1" applyFill="1" applyBorder="1" applyAlignment="1">
      <alignment horizontal="center" vertical="center" wrapText="1"/>
    </xf>
    <xf numFmtId="0" fontId="5" fillId="2" borderId="0" xfId="0" applyFont="1" applyFill="1" applyBorder="1" applyProtection="1">
      <protection hidden="1"/>
    </xf>
    <xf numFmtId="0" fontId="20" fillId="2" borderId="0" xfId="0" applyFont="1" applyFill="1" applyBorder="1" applyProtection="1">
      <protection hidden="1"/>
    </xf>
    <xf numFmtId="0" fontId="1" fillId="2" borderId="0" xfId="0" applyFont="1" applyFill="1" applyBorder="1" applyAlignment="1" applyProtection="1">
      <protection hidden="1"/>
    </xf>
    <xf numFmtId="0" fontId="0" fillId="8" borderId="0" xfId="0" applyFill="1" applyAlignment="1"/>
    <xf numFmtId="0" fontId="0" fillId="8" borderId="0" xfId="0" applyFill="1"/>
    <xf numFmtId="0" fontId="5" fillId="8" borderId="0" xfId="0" applyFont="1" applyFill="1" applyBorder="1" applyAlignment="1" applyProtection="1">
      <protection hidden="1"/>
    </xf>
    <xf numFmtId="49" fontId="4" fillId="2" borderId="0" xfId="0" applyNumberFormat="1" applyFont="1" applyFill="1" applyBorder="1" applyAlignment="1" applyProtection="1">
      <alignment horizontal="left"/>
      <protection hidden="1"/>
    </xf>
    <xf numFmtId="0" fontId="3" fillId="2" borderId="0" xfId="0" applyFont="1" applyFill="1" applyBorder="1" applyProtection="1">
      <protection hidden="1"/>
    </xf>
    <xf numFmtId="0" fontId="4" fillId="2" borderId="0" xfId="0" applyFont="1" applyFill="1" applyBorder="1" applyProtection="1">
      <protection hidden="1"/>
    </xf>
    <xf numFmtId="2" fontId="7" fillId="5" borderId="1" xfId="0" applyNumberFormat="1"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6" fillId="7" borderId="10" xfId="0" applyFont="1" applyFill="1" applyBorder="1" applyAlignment="1">
      <alignment horizontal="center" vertical="center" wrapText="1"/>
    </xf>
    <xf numFmtId="164" fontId="11" fillId="7" borderId="10" xfId="1" applyFont="1" applyFill="1" applyBorder="1"/>
    <xf numFmtId="0" fontId="4" fillId="8" borderId="0" xfId="0" applyFont="1" applyFill="1" applyAlignment="1">
      <alignment wrapText="1"/>
    </xf>
    <xf numFmtId="0" fontId="4" fillId="8" borderId="0" xfId="0" applyFont="1" applyFill="1" applyAlignment="1"/>
    <xf numFmtId="2" fontId="25" fillId="3" borderId="18" xfId="0" applyNumberFormat="1" applyFont="1" applyFill="1" applyBorder="1" applyAlignment="1">
      <alignment horizontal="center" wrapText="1"/>
    </xf>
    <xf numFmtId="2" fontId="25" fillId="3" borderId="37" xfId="0" applyNumberFormat="1" applyFont="1" applyFill="1" applyBorder="1" applyAlignment="1">
      <alignment horizontal="center" wrapText="1"/>
    </xf>
    <xf numFmtId="2" fontId="25" fillId="6" borderId="7" xfId="0" applyNumberFormat="1" applyFont="1" applyFill="1" applyBorder="1" applyAlignment="1">
      <alignment horizontal="center" wrapText="1"/>
    </xf>
    <xf numFmtId="2" fontId="25" fillId="6" borderId="4" xfId="0" applyNumberFormat="1" applyFont="1" applyFill="1" applyBorder="1" applyAlignment="1">
      <alignment horizontal="center"/>
    </xf>
    <xf numFmtId="2" fontId="25" fillId="6" borderId="30" xfId="0" applyNumberFormat="1" applyFont="1" applyFill="1" applyBorder="1" applyAlignment="1">
      <alignment horizontal="center"/>
    </xf>
    <xf numFmtId="0" fontId="32" fillId="5" borderId="43" xfId="0" applyFont="1" applyFill="1" applyBorder="1" applyAlignment="1">
      <alignment horizontal="center" vertical="center" wrapText="1"/>
    </xf>
    <xf numFmtId="2" fontId="32" fillId="5" borderId="23" xfId="0" applyNumberFormat="1" applyFont="1" applyFill="1" applyBorder="1" applyAlignment="1">
      <alignment horizontal="center" vertical="center" wrapText="1"/>
    </xf>
    <xf numFmtId="2" fontId="19" fillId="5" borderId="23" xfId="0" applyNumberFormat="1" applyFont="1" applyFill="1" applyBorder="1" applyAlignment="1">
      <alignment horizontal="center" vertical="center" wrapText="1"/>
    </xf>
    <xf numFmtId="0" fontId="19" fillId="5" borderId="23" xfId="0" applyFont="1" applyFill="1" applyBorder="1" applyAlignment="1">
      <alignment horizontal="center" vertical="center" wrapText="1"/>
    </xf>
    <xf numFmtId="14" fontId="25" fillId="5" borderId="11" xfId="0" applyNumberFormat="1" applyFont="1" applyFill="1" applyBorder="1" applyAlignment="1">
      <alignment horizontal="center" vertical="center" wrapText="1"/>
    </xf>
    <xf numFmtId="0" fontId="26" fillId="5" borderId="1" xfId="0" applyFont="1" applyFill="1" applyBorder="1" applyAlignment="1">
      <alignment horizontal="center" wrapText="1"/>
    </xf>
    <xf numFmtId="0" fontId="26" fillId="5" borderId="44" xfId="0" applyFont="1" applyFill="1" applyBorder="1" applyAlignment="1">
      <alignment horizontal="center" wrapText="1"/>
    </xf>
    <xf numFmtId="0" fontId="26" fillId="5" borderId="45" xfId="0" applyFont="1" applyFill="1" applyBorder="1" applyAlignment="1">
      <alignment horizontal="center" wrapText="1"/>
    </xf>
    <xf numFmtId="2" fontId="25" fillId="7" borderId="30" xfId="0" applyNumberFormat="1" applyFont="1" applyFill="1" applyBorder="1" applyAlignment="1">
      <alignment horizontal="center"/>
    </xf>
    <xf numFmtId="0" fontId="2" fillId="8" borderId="0" xfId="0" applyFont="1" applyFill="1" applyAlignment="1">
      <alignment wrapText="1"/>
    </xf>
    <xf numFmtId="0" fontId="1" fillId="8" borderId="0" xfId="0" applyFont="1" applyFill="1" applyAlignment="1">
      <alignment horizontal="center"/>
    </xf>
    <xf numFmtId="0" fontId="1" fillId="8" borderId="0" xfId="0" applyFont="1" applyFill="1" applyAlignment="1"/>
    <xf numFmtId="0" fontId="1" fillId="0" borderId="0" xfId="0" applyFont="1" applyAlignment="1">
      <alignment horizontal="right"/>
    </xf>
    <xf numFmtId="164" fontId="11" fillId="5" borderId="8" xfId="1" applyFont="1" applyFill="1" applyBorder="1"/>
    <xf numFmtId="0" fontId="26" fillId="9" borderId="13" xfId="0" applyFont="1" applyFill="1" applyBorder="1" applyAlignment="1">
      <alignment horizontal="center" vertical="center" wrapText="1"/>
    </xf>
    <xf numFmtId="0" fontId="25" fillId="9" borderId="12" xfId="0" applyFont="1" applyFill="1" applyBorder="1" applyAlignment="1">
      <alignment horizontal="center" vertical="center" wrapText="1"/>
    </xf>
    <xf numFmtId="2" fontId="25" fillId="9" borderId="46" xfId="0" applyNumberFormat="1" applyFont="1" applyFill="1" applyBorder="1" applyAlignment="1">
      <alignment horizontal="center" wrapText="1"/>
    </xf>
    <xf numFmtId="164" fontId="11" fillId="9" borderId="13" xfId="1" applyFont="1" applyFill="1" applyBorder="1"/>
    <xf numFmtId="0" fontId="26" fillId="7" borderId="14"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3" xfId="0" applyFont="1" applyFill="1" applyBorder="1" applyAlignment="1">
      <alignment horizontal="center" wrapText="1"/>
    </xf>
    <xf numFmtId="0" fontId="25" fillId="7" borderId="2" xfId="0" applyFont="1" applyFill="1" applyBorder="1" applyAlignment="1">
      <alignment horizontal="center" wrapText="1"/>
    </xf>
    <xf numFmtId="0" fontId="25" fillId="7" borderId="5" xfId="0" applyFont="1" applyFill="1" applyBorder="1" applyAlignment="1">
      <alignment horizontal="center" wrapText="1"/>
    </xf>
    <xf numFmtId="164" fontId="11" fillId="7" borderId="14" xfId="1" applyFont="1" applyFill="1" applyBorder="1"/>
    <xf numFmtId="2" fontId="25" fillId="3" borderId="30" xfId="0" applyNumberFormat="1" applyFont="1" applyFill="1" applyBorder="1" applyAlignment="1">
      <alignment horizontal="center" wrapText="1"/>
    </xf>
    <xf numFmtId="0" fontId="6" fillId="0" borderId="0" xfId="3" applyFont="1" applyAlignment="1">
      <alignment wrapText="1"/>
    </xf>
    <xf numFmtId="0" fontId="1" fillId="8" borderId="0" xfId="0" applyFont="1" applyFill="1" applyAlignment="1">
      <alignment horizontal="right" wrapText="1"/>
    </xf>
    <xf numFmtId="0" fontId="28" fillId="0" borderId="0" xfId="0" applyFont="1" applyFill="1" applyAlignment="1">
      <alignment horizontal="justify" vertical="top" wrapText="1"/>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1" fillId="8" borderId="0" xfId="0" applyFont="1" applyFill="1" applyBorder="1" applyAlignment="1">
      <alignment horizontal="left"/>
    </xf>
    <xf numFmtId="0" fontId="3" fillId="8" borderId="0" xfId="0" applyFont="1" applyFill="1" applyBorder="1" applyAlignment="1" applyProtection="1">
      <alignment vertical="center" wrapText="1"/>
      <protection locked="0"/>
    </xf>
    <xf numFmtId="0" fontId="35" fillId="8" borderId="0" xfId="0" applyFont="1" applyFill="1" applyAlignment="1">
      <alignment horizontal="left"/>
    </xf>
    <xf numFmtId="0" fontId="15" fillId="0" borderId="0" xfId="3" applyFont="1" applyAlignment="1">
      <alignment horizontal="left" wrapText="1"/>
    </xf>
    <xf numFmtId="0" fontId="4" fillId="8" borderId="47" xfId="0" applyFont="1" applyFill="1" applyBorder="1" applyAlignment="1" applyProtection="1">
      <protection hidden="1"/>
    </xf>
    <xf numFmtId="0" fontId="4" fillId="8" borderId="21" xfId="0" applyFont="1" applyFill="1" applyBorder="1" applyAlignment="1" applyProtection="1">
      <protection hidden="1"/>
    </xf>
    <xf numFmtId="0" fontId="4" fillId="8" borderId="17" xfId="0" applyFont="1" applyFill="1" applyBorder="1" applyAlignment="1" applyProtection="1">
      <protection hidden="1"/>
    </xf>
    <xf numFmtId="0" fontId="29" fillId="0" borderId="0" xfId="0" applyFont="1" applyAlignment="1">
      <alignment horizontal="center"/>
    </xf>
    <xf numFmtId="0" fontId="1" fillId="8" borderId="0" xfId="0" applyFont="1" applyFill="1" applyAlignment="1">
      <alignment horizontal="right"/>
    </xf>
    <xf numFmtId="0" fontId="2" fillId="8" borderId="1" xfId="0" applyFont="1" applyFill="1" applyBorder="1" applyAlignment="1">
      <alignment horizontal="center"/>
    </xf>
    <xf numFmtId="0" fontId="5" fillId="8" borderId="1" xfId="0" applyFont="1" applyFill="1" applyBorder="1" applyAlignment="1" applyProtection="1">
      <alignment horizontal="center"/>
      <protection hidden="1"/>
    </xf>
    <xf numFmtId="0" fontId="25" fillId="7" borderId="40" xfId="0" applyFont="1" applyFill="1" applyBorder="1" applyAlignment="1">
      <alignment horizontal="center" vertical="center" wrapText="1"/>
    </xf>
    <xf numFmtId="2" fontId="25" fillId="3" borderId="33" xfId="0" applyNumberFormat="1" applyFont="1" applyFill="1" applyBorder="1" applyAlignment="1">
      <alignment horizontal="center" wrapText="1"/>
    </xf>
    <xf numFmtId="2" fontId="25" fillId="3" borderId="45" xfId="0" applyNumberFormat="1" applyFont="1" applyFill="1" applyBorder="1" applyAlignment="1">
      <alignment horizontal="center" wrapText="1"/>
    </xf>
    <xf numFmtId="2" fontId="25" fillId="3" borderId="58" xfId="0" applyNumberFormat="1" applyFont="1" applyFill="1" applyBorder="1" applyAlignment="1">
      <alignment horizontal="center" wrapText="1"/>
    </xf>
    <xf numFmtId="0" fontId="1" fillId="0" borderId="0" xfId="0" applyFont="1" applyAlignment="1">
      <alignment horizontal="center"/>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2" fontId="4" fillId="2" borderId="55" xfId="0" applyNumberFormat="1" applyFont="1" applyFill="1" applyBorder="1" applyAlignment="1" applyProtection="1">
      <alignment horizontal="center" vertical="center" wrapText="1"/>
      <protection locked="0"/>
    </xf>
    <xf numFmtId="2" fontId="36" fillId="0" borderId="22" xfId="0" applyNumberFormat="1" applyFont="1" applyBorder="1" applyAlignment="1">
      <alignment horizontal="center" vertical="center" wrapText="1"/>
    </xf>
    <xf numFmtId="2" fontId="36" fillId="0" borderId="56" xfId="0" applyNumberFormat="1" applyFont="1" applyBorder="1" applyAlignment="1">
      <alignment horizontal="center" vertical="center" wrapText="1"/>
    </xf>
    <xf numFmtId="2" fontId="4" fillId="2" borderId="46" xfId="0" applyNumberFormat="1" applyFont="1" applyFill="1" applyBorder="1" applyAlignment="1" applyProtection="1">
      <alignment horizontal="center" vertical="center" wrapText="1"/>
      <protection locked="0"/>
    </xf>
    <xf numFmtId="2" fontId="36" fillId="0" borderId="20" xfId="0" applyNumberFormat="1" applyFont="1" applyBorder="1" applyAlignment="1">
      <alignment horizontal="center" vertical="center" wrapText="1"/>
    </xf>
    <xf numFmtId="2" fontId="36" fillId="0" borderId="43" xfId="0" applyNumberFormat="1" applyFont="1" applyBorder="1" applyAlignment="1">
      <alignment horizontal="center" vertical="center" wrapText="1"/>
    </xf>
    <xf numFmtId="0" fontId="3" fillId="2" borderId="0" xfId="0" applyFont="1" applyFill="1" applyBorder="1" applyAlignment="1" applyProtection="1">
      <alignment vertical="center"/>
      <protection hidden="1"/>
    </xf>
    <xf numFmtId="0" fontId="4" fillId="8" borderId="0" xfId="0" applyFont="1" applyFill="1" applyBorder="1" applyAlignment="1" applyProtection="1">
      <alignment horizontal="left"/>
      <protection hidden="1"/>
    </xf>
    <xf numFmtId="0" fontId="4" fillId="2" borderId="48" xfId="0" applyFont="1" applyFill="1" applyBorder="1" applyAlignment="1" applyProtection="1">
      <alignment horizontal="left"/>
      <protection hidden="1"/>
    </xf>
    <xf numFmtId="4" fontId="5" fillId="0" borderId="2"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wrapText="1"/>
      <protection locked="0"/>
    </xf>
    <xf numFmtId="4" fontId="5" fillId="0" borderId="18" xfId="0" applyNumberFormat="1" applyFont="1" applyFill="1" applyBorder="1" applyAlignment="1" applyProtection="1">
      <alignment horizontal="center" vertical="center" wrapText="1"/>
      <protection locked="0"/>
    </xf>
    <xf numFmtId="0" fontId="0" fillId="0" borderId="0" xfId="0" applyAlignment="1"/>
    <xf numFmtId="0" fontId="0" fillId="0" borderId="0" xfId="0" applyBorder="1" applyAlignment="1">
      <alignment horizontal="left"/>
    </xf>
    <xf numFmtId="2" fontId="3" fillId="2" borderId="35"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4" fillId="8" borderId="0" xfId="0" applyFont="1" applyFill="1" applyBorder="1" applyAlignment="1">
      <alignment horizontal="left" wrapText="1"/>
    </xf>
    <xf numFmtId="0" fontId="0" fillId="8" borderId="0" xfId="0" applyFill="1" applyBorder="1" applyAlignment="1">
      <alignment horizontal="left" wrapText="1"/>
    </xf>
    <xf numFmtId="0" fontId="16" fillId="2" borderId="0" xfId="0" applyFont="1" applyFill="1" applyBorder="1" applyAlignment="1" applyProtection="1">
      <alignment vertical="center" wrapText="1"/>
      <protection hidden="1"/>
    </xf>
    <xf numFmtId="0" fontId="0" fillId="0" borderId="0" xfId="0" applyFont="1" applyBorder="1" applyAlignment="1">
      <alignment vertical="center" wrapText="1"/>
    </xf>
    <xf numFmtId="0" fontId="4" fillId="2" borderId="49" xfId="0" applyFont="1" applyFill="1" applyBorder="1" applyAlignment="1" applyProtection="1">
      <alignment horizontal="center"/>
      <protection locked="0"/>
    </xf>
    <xf numFmtId="0" fontId="4" fillId="2" borderId="50" xfId="0" applyFont="1" applyFill="1" applyBorder="1" applyAlignment="1" applyProtection="1">
      <alignment horizontal="center"/>
      <protection locked="0"/>
    </xf>
    <xf numFmtId="0" fontId="4" fillId="2" borderId="45" xfId="0" applyFont="1" applyFill="1" applyBorder="1" applyAlignment="1" applyProtection="1">
      <alignment horizontal="center"/>
      <protection locked="0"/>
    </xf>
    <xf numFmtId="0" fontId="4" fillId="0"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1" fontId="5" fillId="2" borderId="2" xfId="0" applyNumberFormat="1" applyFont="1" applyFill="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1" fontId="5" fillId="2" borderId="18" xfId="0" applyNumberFormat="1" applyFont="1" applyFill="1" applyBorder="1" applyAlignment="1" applyProtection="1">
      <alignment horizontal="center" vertical="center" wrapText="1"/>
      <protection locked="0"/>
    </xf>
    <xf numFmtId="0" fontId="4" fillId="0" borderId="0" xfId="0" applyFont="1"/>
    <xf numFmtId="0" fontId="4" fillId="0" borderId="0" xfId="0" applyFont="1" applyBorder="1"/>
    <xf numFmtId="2" fontId="3" fillId="2" borderId="52" xfId="0" applyNumberFormat="1" applyFont="1" applyFill="1" applyBorder="1" applyAlignment="1" applyProtection="1">
      <alignment horizontal="center" vertical="center" wrapText="1"/>
      <protection locked="0"/>
    </xf>
    <xf numFmtId="2" fontId="3" fillId="2" borderId="53" xfId="0" applyNumberFormat="1" applyFont="1" applyFill="1" applyBorder="1" applyAlignment="1" applyProtection="1">
      <alignment horizontal="center" vertical="center" wrapText="1"/>
      <protection locked="0"/>
    </xf>
    <xf numFmtId="2" fontId="3" fillId="2" borderId="54" xfId="0" applyNumberFormat="1" applyFont="1" applyFill="1" applyBorder="1" applyAlignment="1" applyProtection="1">
      <alignment horizontal="center" vertical="center" wrapText="1"/>
      <protection locked="0"/>
    </xf>
    <xf numFmtId="0" fontId="1" fillId="8" borderId="0" xfId="0" applyFont="1" applyFill="1" applyAlignment="1">
      <alignment horizontal="right"/>
    </xf>
    <xf numFmtId="0" fontId="9" fillId="0" borderId="0" xfId="0" applyFont="1" applyAlignment="1">
      <alignment horizontal="center" vertical="center" wrapText="1"/>
    </xf>
    <xf numFmtId="0" fontId="36" fillId="0" borderId="0" xfId="0" applyFont="1" applyAlignment="1">
      <alignment horizontal="center" vertical="center" wrapText="1"/>
    </xf>
    <xf numFmtId="0" fontId="4" fillId="0" borderId="2" xfId="0" applyFont="1" applyFill="1" applyBorder="1" applyAlignment="1" applyProtection="1">
      <alignment horizontal="center" vertical="justify"/>
      <protection locked="0"/>
    </xf>
    <xf numFmtId="0" fontId="4" fillId="0" borderId="1" xfId="0" applyFont="1" applyFill="1" applyBorder="1" applyAlignment="1" applyProtection="1">
      <alignment horizontal="center" vertical="justify"/>
      <protection locked="0"/>
    </xf>
    <xf numFmtId="0" fontId="4" fillId="0" borderId="18" xfId="0" applyFont="1" applyFill="1" applyBorder="1" applyAlignment="1" applyProtection="1">
      <alignment horizontal="center" vertical="justify"/>
      <protection locked="0"/>
    </xf>
    <xf numFmtId="0" fontId="4" fillId="0" borderId="42" xfId="0" applyFont="1" applyFill="1" applyBorder="1" applyAlignment="1" applyProtection="1">
      <alignment horizontal="center" vertical="justify"/>
      <protection locked="0"/>
    </xf>
    <xf numFmtId="0" fontId="4" fillId="0" borderId="11" xfId="0" applyFont="1" applyFill="1" applyBorder="1" applyAlignment="1" applyProtection="1">
      <alignment horizontal="center" vertical="justify"/>
      <protection locked="0"/>
    </xf>
    <xf numFmtId="0" fontId="4" fillId="0" borderId="34" xfId="0" applyFont="1" applyFill="1" applyBorder="1" applyAlignment="1" applyProtection="1">
      <alignment horizontal="center" vertical="justify"/>
      <protection locked="0"/>
    </xf>
    <xf numFmtId="0" fontId="2" fillId="8" borderId="0" xfId="0" applyNumberFormat="1" applyFont="1" applyFill="1" applyAlignment="1">
      <alignment horizontal="right" wrapText="1"/>
    </xf>
    <xf numFmtId="0" fontId="0" fillId="8" borderId="0" xfId="0" applyNumberFormat="1" applyFont="1" applyFill="1" applyAlignment="1">
      <alignment horizontal="right" wrapText="1"/>
    </xf>
    <xf numFmtId="0" fontId="4" fillId="8" borderId="0" xfId="0" applyFont="1" applyFill="1" applyAlignment="1">
      <alignment horizontal="center"/>
    </xf>
    <xf numFmtId="0" fontId="4" fillId="8" borderId="0" xfId="0" applyFont="1" applyFill="1" applyAlignment="1">
      <alignment horizontal="right"/>
    </xf>
    <xf numFmtId="0" fontId="5" fillId="2" borderId="0" xfId="0" applyFont="1" applyFill="1" applyBorder="1" applyAlignment="1" applyProtection="1">
      <alignment horizontal="left"/>
      <protection hidden="1"/>
    </xf>
    <xf numFmtId="0" fontId="0" fillId="0" borderId="0" xfId="0" applyAlignment="1">
      <alignment horizontal="center"/>
    </xf>
    <xf numFmtId="0" fontId="28" fillId="0" borderId="20" xfId="0" applyFont="1" applyBorder="1" applyAlignment="1">
      <alignment horizontal="left" wrapText="1"/>
    </xf>
    <xf numFmtId="0" fontId="29" fillId="0" borderId="0" xfId="0" applyFont="1" applyAlignment="1">
      <alignment horizontal="center"/>
    </xf>
    <xf numFmtId="0" fontId="28" fillId="0" borderId="21" xfId="0" applyFont="1" applyBorder="1" applyAlignment="1">
      <alignment horizontal="left"/>
    </xf>
    <xf numFmtId="0" fontId="25" fillId="8" borderId="38" xfId="0" applyFont="1" applyFill="1" applyBorder="1" applyAlignment="1">
      <alignment horizontal="center"/>
    </xf>
    <xf numFmtId="0" fontId="12" fillId="6" borderId="19"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31" fillId="8" borderId="0" xfId="0" applyFont="1" applyFill="1" applyAlignment="1">
      <alignment horizontal="center" wrapText="1"/>
    </xf>
    <xf numFmtId="0" fontId="4" fillId="8" borderId="1" xfId="0" applyFont="1" applyFill="1" applyBorder="1" applyAlignment="1" applyProtection="1">
      <alignment horizontal="left"/>
      <protection hidden="1"/>
    </xf>
    <xf numFmtId="0" fontId="3" fillId="8" borderId="47"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35" fillId="8" borderId="0" xfId="0" applyFont="1" applyFill="1" applyAlignment="1">
      <alignment horizontal="left"/>
    </xf>
    <xf numFmtId="0" fontId="25" fillId="0" borderId="0" xfId="0" applyFont="1" applyAlignment="1">
      <alignment horizontal="center"/>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5" borderId="58"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31" fillId="8" borderId="0" xfId="0" applyFont="1" applyFill="1" applyBorder="1" applyAlignment="1">
      <alignment horizontal="left"/>
    </xf>
    <xf numFmtId="14" fontId="25" fillId="5" borderId="33" xfId="0" applyNumberFormat="1"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5" fillId="8" borderId="47" xfId="0" applyFont="1" applyFill="1" applyBorder="1" applyAlignment="1" applyProtection="1">
      <alignment horizontal="center"/>
      <protection hidden="1"/>
    </xf>
    <xf numFmtId="0" fontId="5" fillId="8" borderId="21" xfId="0" applyFont="1" applyFill="1" applyBorder="1" applyAlignment="1" applyProtection="1">
      <alignment horizontal="center"/>
      <protection hidden="1"/>
    </xf>
    <xf numFmtId="0" fontId="5" fillId="8" borderId="17" xfId="0" applyFont="1" applyFill="1" applyBorder="1" applyAlignment="1" applyProtection="1">
      <alignment horizontal="center"/>
      <protection hidden="1"/>
    </xf>
    <xf numFmtId="0" fontId="25" fillId="8" borderId="0" xfId="0" applyFont="1" applyFill="1" applyBorder="1" applyAlignment="1">
      <alignment horizontal="center"/>
    </xf>
    <xf numFmtId="0" fontId="26" fillId="7" borderId="12"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25" fillId="7" borderId="40"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5" fillId="7" borderId="30"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59" xfId="0" applyFont="1" applyFill="1" applyBorder="1" applyAlignment="1">
      <alignment horizontal="center" vertical="center" wrapText="1"/>
    </xf>
    <xf numFmtId="0" fontId="32" fillId="4" borderId="33"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5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32" fillId="4" borderId="37" xfId="0" applyFont="1" applyFill="1" applyBorder="1" applyAlignment="1">
      <alignment horizontal="center" vertical="center" wrapText="1"/>
    </xf>
    <xf numFmtId="0" fontId="25" fillId="7" borderId="58" xfId="0" applyFont="1" applyFill="1" applyBorder="1" applyAlignment="1">
      <alignment horizontal="center" vertical="center" wrapText="1"/>
    </xf>
    <xf numFmtId="0" fontId="25" fillId="7" borderId="39"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32" xfId="0" applyFont="1" applyFill="1" applyBorder="1" applyAlignment="1">
      <alignment horizontal="center" vertical="center"/>
    </xf>
    <xf numFmtId="164" fontId="11" fillId="4" borderId="44" xfId="1" applyFont="1" applyFill="1" applyBorder="1" applyAlignment="1">
      <alignment horizontal="center" vertical="center"/>
    </xf>
    <xf numFmtId="164" fontId="11" fillId="4" borderId="57" xfId="1" applyFont="1" applyFill="1" applyBorder="1" applyAlignment="1">
      <alignment horizontal="center" vertical="center"/>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wrapText="1"/>
    </xf>
    <xf numFmtId="0" fontId="25" fillId="4" borderId="4" xfId="0" applyFont="1" applyFill="1" applyBorder="1" applyAlignment="1">
      <alignment horizontal="center" wrapText="1"/>
    </xf>
    <xf numFmtId="0" fontId="25" fillId="4" borderId="15"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5" fillId="7" borderId="60" xfId="0" applyFont="1" applyFill="1" applyBorder="1" applyAlignment="1">
      <alignment horizontal="center" vertical="center" wrapText="1"/>
    </xf>
    <xf numFmtId="0" fontId="19" fillId="4" borderId="60" xfId="0" applyFont="1" applyFill="1" applyBorder="1" applyAlignment="1">
      <alignment horizontal="center" vertical="center" wrapText="1"/>
    </xf>
    <xf numFmtId="0" fontId="26" fillId="7" borderId="62" xfId="0" applyFont="1" applyFill="1" applyBorder="1" applyAlignment="1">
      <alignment horizontal="center" vertical="center" wrapText="1"/>
    </xf>
    <xf numFmtId="0" fontId="24" fillId="7" borderId="62"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38" xfId="0" applyFont="1" applyFill="1" applyBorder="1" applyAlignment="1">
      <alignment horizontal="center" vertical="center" wrapText="1"/>
    </xf>
    <xf numFmtId="0" fontId="26" fillId="7" borderId="33" xfId="0" applyFont="1" applyFill="1" applyBorder="1" applyAlignment="1">
      <alignment horizontal="center" vertical="center" wrapText="1"/>
    </xf>
    <xf numFmtId="0" fontId="26" fillId="7" borderId="60" xfId="0" applyFont="1" applyFill="1" applyBorder="1" applyAlignment="1">
      <alignment horizontal="center" vertical="center" wrapText="1"/>
    </xf>
    <xf numFmtId="0" fontId="17" fillId="8" borderId="0" xfId="0" applyFont="1" applyFill="1" applyAlignment="1">
      <alignment horizontal="left" vertical="center" wrapText="1"/>
    </xf>
    <xf numFmtId="0" fontId="26" fillId="7" borderId="40" xfId="0" applyFont="1" applyFill="1" applyBorder="1" applyAlignment="1">
      <alignment horizontal="center" vertical="center" wrapText="1"/>
    </xf>
    <xf numFmtId="0" fontId="26" fillId="7" borderId="32" xfId="0" applyFont="1" applyFill="1" applyBorder="1" applyAlignment="1">
      <alignment horizontal="center" vertical="center" wrapText="1"/>
    </xf>
    <xf numFmtId="0" fontId="3" fillId="8" borderId="18" xfId="0" applyFont="1" applyFill="1" applyBorder="1" applyAlignment="1" applyProtection="1">
      <alignment horizontal="center" vertical="center"/>
      <protection locked="0"/>
    </xf>
    <xf numFmtId="0" fontId="3" fillId="8" borderId="61"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wrapText="1"/>
      <protection locked="0"/>
    </xf>
    <xf numFmtId="0" fontId="4" fillId="2" borderId="4" xfId="0" applyFont="1" applyFill="1" applyBorder="1" applyAlignment="1" applyProtection="1">
      <alignment horizontal="center" wrapText="1"/>
      <protection locked="0"/>
    </xf>
    <xf numFmtId="0" fontId="4" fillId="2" borderId="30" xfId="0" applyFont="1" applyFill="1" applyBorder="1" applyAlignment="1" applyProtection="1">
      <alignment horizontal="center" wrapText="1"/>
      <protection locked="0"/>
    </xf>
    <xf numFmtId="0" fontId="4" fillId="2" borderId="63" xfId="0" applyFont="1" applyFill="1" applyBorder="1" applyAlignment="1" applyProtection="1">
      <alignment horizontal="center" wrapText="1"/>
      <protection locked="0"/>
    </xf>
    <xf numFmtId="0" fontId="4" fillId="2" borderId="64" xfId="0" applyFont="1" applyFill="1" applyBorder="1" applyAlignment="1" applyProtection="1">
      <alignment horizontal="center" wrapText="1"/>
      <protection locked="0"/>
    </xf>
    <xf numFmtId="0" fontId="4" fillId="2" borderId="65" xfId="0" applyFont="1" applyFill="1" applyBorder="1" applyAlignment="1" applyProtection="1">
      <alignment horizontal="center" wrapText="1"/>
      <protection locked="0"/>
    </xf>
    <xf numFmtId="0" fontId="16" fillId="2" borderId="0" xfId="0" applyFont="1" applyFill="1" applyBorder="1" applyAlignment="1" applyProtection="1">
      <alignment horizontal="left" vertical="top" wrapText="1"/>
      <protection hidden="1"/>
    </xf>
    <xf numFmtId="0" fontId="6" fillId="2" borderId="0" xfId="0" applyFont="1" applyFill="1" applyBorder="1" applyAlignment="1" applyProtection="1">
      <protection hidden="1"/>
    </xf>
    <xf numFmtId="0" fontId="6" fillId="2" borderId="0" xfId="0" applyFont="1" applyFill="1" applyBorder="1" applyAlignment="1" applyProtection="1">
      <alignment horizontal="left"/>
      <protection hidden="1"/>
    </xf>
    <xf numFmtId="0" fontId="6" fillId="2" borderId="48" xfId="0" applyFont="1" applyFill="1" applyBorder="1" applyAlignment="1" applyProtection="1">
      <alignment horizontal="left"/>
      <protection hidden="1"/>
    </xf>
    <xf numFmtId="0" fontId="5" fillId="2" borderId="48" xfId="0" applyFont="1" applyFill="1" applyBorder="1" applyAlignment="1" applyProtection="1">
      <alignment horizontal="left"/>
      <protection hidden="1"/>
    </xf>
    <xf numFmtId="0" fontId="5" fillId="8" borderId="0" xfId="0" applyFont="1" applyFill="1" applyBorder="1" applyAlignment="1" applyProtection="1">
      <protection hidden="1"/>
    </xf>
    <xf numFmtId="0" fontId="2" fillId="8" borderId="0" xfId="0" applyFont="1" applyFill="1" applyAlignment="1">
      <alignment horizontal="right"/>
    </xf>
    <xf numFmtId="0" fontId="2" fillId="8" borderId="0" xfId="0" applyFont="1" applyFill="1" applyAlignment="1">
      <alignment horizontal="center"/>
    </xf>
    <xf numFmtId="0" fontId="6" fillId="2" borderId="0" xfId="0" applyFont="1" applyFill="1" applyBorder="1" applyAlignment="1" applyProtection="1">
      <alignment wrapText="1"/>
      <protection hidden="1"/>
    </xf>
    <xf numFmtId="0" fontId="0" fillId="0" borderId="0" xfId="0" applyAlignment="1">
      <alignment wrapText="1"/>
    </xf>
    <xf numFmtId="0" fontId="0" fillId="0" borderId="0" xfId="0" applyBorder="1" applyAlignment="1">
      <alignment wrapText="1"/>
    </xf>
    <xf numFmtId="0" fontId="29" fillId="0" borderId="0" xfId="0" applyFont="1" applyAlignment="1">
      <alignment horizontal="center" wrapText="1"/>
    </xf>
    <xf numFmtId="0" fontId="6" fillId="2" borderId="0" xfId="0" applyFont="1" applyFill="1" applyBorder="1" applyAlignment="1" applyProtection="1">
      <alignment horizontal="left" vertical="top"/>
      <protection hidden="1"/>
    </xf>
    <xf numFmtId="0" fontId="6" fillId="2" borderId="48" xfId="0" applyFont="1" applyFill="1" applyBorder="1" applyAlignment="1" applyProtection="1">
      <alignment horizontal="left" vertical="top"/>
      <protection hidden="1"/>
    </xf>
    <xf numFmtId="0" fontId="6" fillId="2" borderId="0" xfId="0" applyFont="1" applyFill="1" applyBorder="1" applyAlignment="1" applyProtection="1">
      <alignment horizontal="left" wrapText="1"/>
      <protection hidden="1"/>
    </xf>
    <xf numFmtId="0" fontId="0" fillId="0" borderId="0" xfId="0" applyAlignment="1">
      <alignment horizontal="left"/>
    </xf>
    <xf numFmtId="0" fontId="36" fillId="0" borderId="0" xfId="0" applyFont="1" applyBorder="1" applyAlignment="1">
      <alignment horizontal="left" vertical="top" wrapText="1"/>
    </xf>
    <xf numFmtId="0" fontId="4" fillId="2" borderId="49" xfId="0" applyFont="1" applyFill="1" applyBorder="1" applyAlignment="1" applyProtection="1">
      <alignment horizontal="center" wrapText="1"/>
      <protection locked="0"/>
    </xf>
    <xf numFmtId="0" fontId="4" fillId="2" borderId="50" xfId="0" applyFont="1" applyFill="1" applyBorder="1" applyAlignment="1" applyProtection="1">
      <alignment horizontal="center" wrapText="1"/>
      <protection locked="0"/>
    </xf>
    <xf numFmtId="0" fontId="4" fillId="2" borderId="45" xfId="0" applyFont="1" applyFill="1" applyBorder="1" applyAlignment="1" applyProtection="1">
      <alignment horizontal="center" wrapText="1"/>
      <protection locked="0"/>
    </xf>
    <xf numFmtId="0" fontId="4" fillId="2" borderId="52" xfId="0" applyFont="1" applyFill="1" applyBorder="1" applyAlignment="1" applyProtection="1">
      <alignment horizontal="center" wrapText="1"/>
      <protection locked="0"/>
    </xf>
    <xf numFmtId="0" fontId="4" fillId="2" borderId="53" xfId="0" applyFont="1" applyFill="1" applyBorder="1" applyAlignment="1" applyProtection="1">
      <alignment horizontal="center" wrapText="1"/>
      <protection locked="0"/>
    </xf>
    <xf numFmtId="0" fontId="4" fillId="2" borderId="54" xfId="0" applyFont="1" applyFill="1" applyBorder="1" applyAlignment="1" applyProtection="1">
      <alignment horizontal="center" wrapText="1"/>
      <protection locked="0"/>
    </xf>
    <xf numFmtId="0" fontId="15" fillId="0" borderId="0" xfId="3" applyFont="1" applyAlignment="1">
      <alignment horizontal="left" wrapText="1"/>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38100</xdr:rowOff>
        </xdr:from>
        <xdr:to>
          <xdr:col>3</xdr:col>
          <xdr:colOff>66675</xdr:colOff>
          <xdr:row>6</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0</xdr:row>
          <xdr:rowOff>57150</xdr:rowOff>
        </xdr:from>
        <xdr:to>
          <xdr:col>4</xdr:col>
          <xdr:colOff>1076325</xdr:colOff>
          <xdr:row>6</xdr:row>
          <xdr:rowOff>152400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30726</xdr:colOff>
          <xdr:row>0</xdr:row>
          <xdr:rowOff>0</xdr:rowOff>
        </xdr:from>
        <xdr:to>
          <xdr:col>4</xdr:col>
          <xdr:colOff>1107051</xdr:colOff>
          <xdr:row>6</xdr:row>
          <xdr:rowOff>85725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28575</xdr:rowOff>
        </xdr:from>
        <xdr:to>
          <xdr:col>4</xdr:col>
          <xdr:colOff>1066800</xdr:colOff>
          <xdr:row>6</xdr:row>
          <xdr:rowOff>38100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133350</xdr:colOff>
          <xdr:row>4</xdr:row>
          <xdr:rowOff>161925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3105150</xdr:colOff>
          <xdr:row>5</xdr:row>
          <xdr:rowOff>47625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zoomScaleNormal="100" workbookViewId="0">
      <selection activeCell="D22" sqref="D22:F22"/>
    </sheetView>
  </sheetViews>
  <sheetFormatPr defaultColWidth="10.7109375" defaultRowHeight="12.75" x14ac:dyDescent="0.2"/>
  <cols>
    <col min="1" max="1" width="20.85546875" style="1" customWidth="1"/>
    <col min="2" max="2" width="9.7109375" style="1" customWidth="1"/>
    <col min="3" max="3" width="26.5703125" style="1" customWidth="1"/>
    <col min="4" max="4" width="11.28515625" style="1" customWidth="1"/>
    <col min="5" max="5" width="12.42578125" style="1" customWidth="1"/>
    <col min="6" max="6" width="9.42578125" style="1" customWidth="1"/>
    <col min="7" max="238" width="9.140625" style="1" customWidth="1"/>
    <col min="239" max="16384" width="10.7109375" style="1"/>
  </cols>
  <sheetData>
    <row r="1" spans="1:6" x14ac:dyDescent="0.2">
      <c r="E1" s="259" t="s">
        <v>21</v>
      </c>
      <c r="F1" s="259"/>
    </row>
    <row r="2" spans="1:6" x14ac:dyDescent="0.2">
      <c r="A2" s="198"/>
      <c r="B2" s="198"/>
      <c r="C2" s="198"/>
      <c r="D2" s="198"/>
      <c r="E2" s="198"/>
      <c r="F2" s="198"/>
    </row>
    <row r="3" spans="1:6" x14ac:dyDescent="0.2">
      <c r="A3" s="38"/>
      <c r="B3" s="38"/>
      <c r="C3" s="38"/>
      <c r="D3" s="38"/>
      <c r="E3" s="259"/>
      <c r="F3" s="259"/>
    </row>
    <row r="4" spans="1:6" x14ac:dyDescent="0.2">
      <c r="A4" s="38"/>
      <c r="B4" s="38"/>
      <c r="C4" s="38"/>
      <c r="D4" s="38"/>
      <c r="E4" s="259"/>
      <c r="F4" s="259"/>
    </row>
    <row r="5" spans="1:6" ht="15.75" x14ac:dyDescent="0.25">
      <c r="A5" s="38"/>
      <c r="B5" s="38"/>
      <c r="C5" s="38"/>
      <c r="D5" s="271" t="s">
        <v>81</v>
      </c>
      <c r="E5" s="271"/>
      <c r="F5" s="271"/>
    </row>
    <row r="6" spans="1:6" ht="12.75" customHeight="1" x14ac:dyDescent="0.25">
      <c r="A6" s="38"/>
      <c r="B6" s="38"/>
      <c r="C6" s="38"/>
      <c r="D6" s="165" t="s">
        <v>82</v>
      </c>
      <c r="E6" s="270" t="s">
        <v>83</v>
      </c>
      <c r="F6" s="270"/>
    </row>
    <row r="7" spans="1:6" ht="12.75" customHeight="1" x14ac:dyDescent="0.25">
      <c r="A7" s="38"/>
      <c r="B7" s="38"/>
      <c r="C7" s="38"/>
      <c r="D7" s="166"/>
      <c r="E7" s="166"/>
      <c r="F7" s="166"/>
    </row>
    <row r="8" spans="1:6" ht="15" x14ac:dyDescent="0.25">
      <c r="A8" s="38"/>
      <c r="B8" s="38"/>
      <c r="C8" s="38"/>
      <c r="D8" s="38"/>
      <c r="E8" s="268"/>
      <c r="F8" s="269"/>
    </row>
    <row r="9" spans="1:6" ht="15" x14ac:dyDescent="0.25">
      <c r="A9" s="38"/>
      <c r="B9" s="38"/>
      <c r="C9" s="38"/>
      <c r="D9" s="38"/>
      <c r="E9" s="38"/>
      <c r="F9" s="39"/>
    </row>
    <row r="10" spans="1:6" ht="56.25" customHeight="1" x14ac:dyDescent="0.2">
      <c r="A10" s="260" t="s">
        <v>48</v>
      </c>
      <c r="B10" s="261"/>
      <c r="C10" s="261"/>
      <c r="D10" s="261"/>
      <c r="E10" s="261"/>
      <c r="F10" s="261"/>
    </row>
    <row r="11" spans="1:6" ht="14.25" customHeight="1" x14ac:dyDescent="0.3">
      <c r="A11" s="143"/>
      <c r="B11" s="144"/>
      <c r="C11" s="144"/>
      <c r="D11" s="144"/>
      <c r="E11" s="144"/>
      <c r="F11" s="144"/>
    </row>
    <row r="12" spans="1:6" ht="16.5" thickBot="1" x14ac:dyDescent="0.3">
      <c r="A12" s="272" t="s">
        <v>13</v>
      </c>
      <c r="B12" s="272"/>
      <c r="C12" s="272"/>
      <c r="D12" s="272"/>
      <c r="E12" s="272"/>
      <c r="F12" s="272"/>
    </row>
    <row r="13" spans="1:6" ht="15.75" x14ac:dyDescent="0.25">
      <c r="A13" s="228" t="s">
        <v>1</v>
      </c>
      <c r="B13" s="228"/>
      <c r="C13" s="229"/>
      <c r="D13" s="265"/>
      <c r="E13" s="266"/>
      <c r="F13" s="267"/>
    </row>
    <row r="14" spans="1:6" ht="15.75" x14ac:dyDescent="0.25">
      <c r="A14" s="228" t="s">
        <v>2</v>
      </c>
      <c r="B14" s="228"/>
      <c r="C14" s="229"/>
      <c r="D14" s="262"/>
      <c r="E14" s="263"/>
      <c r="F14" s="264"/>
    </row>
    <row r="15" spans="1:6" ht="15.75" x14ac:dyDescent="0.25">
      <c r="A15" s="228" t="s">
        <v>3</v>
      </c>
      <c r="B15" s="228"/>
      <c r="C15" s="229"/>
      <c r="D15" s="245"/>
      <c r="E15" s="246"/>
      <c r="F15" s="247"/>
    </row>
    <row r="16" spans="1:6" ht="15.75" x14ac:dyDescent="0.25">
      <c r="A16" s="228" t="s">
        <v>4</v>
      </c>
      <c r="B16" s="228"/>
      <c r="C16" s="229"/>
      <c r="D16" s="245"/>
      <c r="E16" s="246"/>
      <c r="F16" s="247"/>
    </row>
    <row r="17" spans="1:6" ht="15.75" x14ac:dyDescent="0.25">
      <c r="A17" s="228" t="s">
        <v>5</v>
      </c>
      <c r="B17" s="228"/>
      <c r="C17" s="229"/>
      <c r="D17" s="218"/>
      <c r="E17" s="219"/>
      <c r="F17" s="220"/>
    </row>
    <row r="18" spans="1:6" ht="16.5" thickBot="1" x14ac:dyDescent="0.3">
      <c r="A18" s="228" t="s">
        <v>54</v>
      </c>
      <c r="B18" s="228"/>
      <c r="C18" s="228"/>
      <c r="D18" s="242"/>
      <c r="E18" s="243"/>
      <c r="F18" s="244"/>
    </row>
    <row r="19" spans="1:6" ht="15.75" x14ac:dyDescent="0.25">
      <c r="A19" s="228"/>
      <c r="B19" s="233"/>
      <c r="C19" s="233"/>
      <c r="D19" s="233"/>
      <c r="E19" s="233"/>
      <c r="F19" s="233"/>
    </row>
    <row r="20" spans="1:6" ht="16.5" thickBot="1" x14ac:dyDescent="0.25">
      <c r="A20" s="227" t="s">
        <v>14</v>
      </c>
      <c r="B20" s="227"/>
      <c r="C20" s="227"/>
      <c r="D20" s="227"/>
      <c r="E20" s="227"/>
      <c r="F20" s="227"/>
    </row>
    <row r="21" spans="1:6" ht="15.75" x14ac:dyDescent="0.25">
      <c r="A21" s="228" t="s">
        <v>0</v>
      </c>
      <c r="B21" s="228"/>
      <c r="C21" s="229"/>
      <c r="D21" s="235"/>
      <c r="E21" s="236"/>
      <c r="F21" s="237"/>
    </row>
    <row r="22" spans="1:6" ht="15.75" x14ac:dyDescent="0.25">
      <c r="A22" s="228" t="s">
        <v>8</v>
      </c>
      <c r="B22" s="228"/>
      <c r="C22" s="228"/>
      <c r="D22" s="248">
        <v>0</v>
      </c>
      <c r="E22" s="249"/>
      <c r="F22" s="250"/>
    </row>
    <row r="23" spans="1:6" ht="15.75" x14ac:dyDescent="0.25">
      <c r="A23" s="157" t="s">
        <v>65</v>
      </c>
      <c r="B23" s="158"/>
      <c r="C23" s="159"/>
      <c r="D23" s="251"/>
      <c r="E23" s="252"/>
      <c r="F23" s="253"/>
    </row>
    <row r="24" spans="1:6" ht="15.75" x14ac:dyDescent="0.25">
      <c r="A24" s="254" t="s">
        <v>66</v>
      </c>
      <c r="B24" s="254"/>
      <c r="C24" s="255"/>
      <c r="D24" s="230"/>
      <c r="E24" s="231"/>
      <c r="F24" s="232"/>
    </row>
    <row r="25" spans="1:6" ht="15.75" x14ac:dyDescent="0.25">
      <c r="A25" s="228" t="s">
        <v>51</v>
      </c>
      <c r="B25" s="234"/>
      <c r="C25" s="234"/>
      <c r="D25" s="224">
        <f>'A sad_V1 un V2 80%'!K31</f>
        <v>0</v>
      </c>
      <c r="E25" s="225"/>
      <c r="F25" s="226"/>
    </row>
    <row r="26" spans="1:6" ht="15.75" x14ac:dyDescent="0.25">
      <c r="A26" s="228" t="s">
        <v>71</v>
      </c>
      <c r="B26" s="234"/>
      <c r="C26" s="234"/>
      <c r="D26" s="221">
        <f>'C sad_Nosl.maks. '!P39</f>
        <v>0</v>
      </c>
      <c r="E26" s="222"/>
      <c r="F26" s="223"/>
    </row>
    <row r="27" spans="1:6" ht="16.5" thickBot="1" x14ac:dyDescent="0.3">
      <c r="A27" s="228" t="s">
        <v>52</v>
      </c>
      <c r="B27" s="228"/>
      <c r="C27" s="228"/>
      <c r="D27" s="256">
        <f>SUM(D25:D26)</f>
        <v>0</v>
      </c>
      <c r="E27" s="257"/>
      <c r="F27" s="258"/>
    </row>
    <row r="28" spans="1:6" ht="30" customHeight="1" x14ac:dyDescent="0.2">
      <c r="A28" s="240" t="s">
        <v>79</v>
      </c>
      <c r="B28" s="241"/>
      <c r="C28" s="241"/>
      <c r="D28" s="241"/>
      <c r="E28" s="241"/>
      <c r="F28" s="241"/>
    </row>
    <row r="29" spans="1:6" ht="46.5" customHeight="1" x14ac:dyDescent="0.25">
      <c r="A29" s="238" t="s">
        <v>20</v>
      </c>
      <c r="B29" s="239"/>
      <c r="C29" s="239"/>
      <c r="D29" s="239"/>
      <c r="E29" s="239"/>
      <c r="F29" s="239"/>
    </row>
    <row r="30" spans="1:6" x14ac:dyDescent="0.2">
      <c r="A30" s="145"/>
      <c r="B30" s="145"/>
      <c r="C30" s="145"/>
      <c r="D30" s="146" t="s">
        <v>15</v>
      </c>
      <c r="E30" s="145"/>
      <c r="F30" s="145"/>
    </row>
    <row r="31" spans="1:6" x14ac:dyDescent="0.2">
      <c r="A31" s="145"/>
      <c r="B31" s="145"/>
      <c r="C31" s="145"/>
      <c r="D31" s="145"/>
      <c r="E31" s="145"/>
      <c r="F31" s="145"/>
    </row>
    <row r="32" spans="1:6" x14ac:dyDescent="0.2">
      <c r="A32" s="147"/>
      <c r="B32" s="147"/>
      <c r="C32" s="147"/>
      <c r="D32" s="147"/>
      <c r="E32" s="147"/>
      <c r="F32" s="147"/>
    </row>
    <row r="33" spans="1:6" ht="15.75" x14ac:dyDescent="0.25">
      <c r="A33" s="238"/>
      <c r="B33" s="239"/>
      <c r="C33" s="239"/>
      <c r="E33" s="2"/>
      <c r="F33" s="2"/>
    </row>
    <row r="35" spans="1:6" x14ac:dyDescent="0.2">
      <c r="A35" s="217"/>
      <c r="B35" s="217"/>
      <c r="C35" s="217"/>
      <c r="D35" s="217"/>
      <c r="E35" s="217"/>
      <c r="F35" s="217"/>
    </row>
    <row r="39" spans="1:6" hidden="1" x14ac:dyDescent="0.2">
      <c r="B39" s="1" t="s">
        <v>46</v>
      </c>
    </row>
    <row r="40" spans="1:6" hidden="1" x14ac:dyDescent="0.2">
      <c r="B40" s="1" t="s">
        <v>47</v>
      </c>
    </row>
    <row r="53" spans="1:6" x14ac:dyDescent="0.2">
      <c r="A53" s="217" t="s">
        <v>89</v>
      </c>
      <c r="B53" s="217"/>
      <c r="C53" s="217"/>
      <c r="D53" s="217"/>
      <c r="E53" s="217"/>
      <c r="F53" s="217"/>
    </row>
  </sheetData>
  <mergeCells count="40">
    <mergeCell ref="E1:F1"/>
    <mergeCell ref="A15:C15"/>
    <mergeCell ref="A16:C16"/>
    <mergeCell ref="D16:F16"/>
    <mergeCell ref="A10:F10"/>
    <mergeCell ref="E3:F3"/>
    <mergeCell ref="E4:F4"/>
    <mergeCell ref="D14:F14"/>
    <mergeCell ref="A14:C14"/>
    <mergeCell ref="D13:F13"/>
    <mergeCell ref="E8:F8"/>
    <mergeCell ref="E6:F6"/>
    <mergeCell ref="D5:F5"/>
    <mergeCell ref="A12:F12"/>
    <mergeCell ref="A13:C13"/>
    <mergeCell ref="A28:F28"/>
    <mergeCell ref="A18:C18"/>
    <mergeCell ref="D18:F18"/>
    <mergeCell ref="D15:F15"/>
    <mergeCell ref="A22:C22"/>
    <mergeCell ref="D22:F22"/>
    <mergeCell ref="D23:F23"/>
    <mergeCell ref="A24:C24"/>
    <mergeCell ref="D27:F27"/>
    <mergeCell ref="A53:F53"/>
    <mergeCell ref="D17:F17"/>
    <mergeCell ref="D26:F26"/>
    <mergeCell ref="D25:F25"/>
    <mergeCell ref="A20:F20"/>
    <mergeCell ref="A27:C27"/>
    <mergeCell ref="A17:C17"/>
    <mergeCell ref="D24:F24"/>
    <mergeCell ref="A21:C21"/>
    <mergeCell ref="A19:F19"/>
    <mergeCell ref="A26:C26"/>
    <mergeCell ref="A25:C25"/>
    <mergeCell ref="D21:F21"/>
    <mergeCell ref="A35:F35"/>
    <mergeCell ref="A33:C33"/>
    <mergeCell ref="A29:F29"/>
  </mergeCells>
  <pageMargins left="0.70866141732283472" right="0.70866141732283472" top="0.55118110236220474" bottom="0.55118110236220474" header="0.31496062992125984" footer="0.31496062992125984"/>
  <pageSetup paperSize="9" scale="95" fitToWidth="0" orientation="portrait" horizontalDpi="4294967295" verticalDpi="4294967295"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19050</xdr:colOff>
                <xdr:row>0</xdr:row>
                <xdr:rowOff>38100</xdr:rowOff>
              </from>
              <to>
                <xdr:col>3</xdr:col>
                <xdr:colOff>66675</xdr:colOff>
                <xdr:row>6</xdr:row>
                <xdr:rowOff>133350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zoomScaleNormal="100" workbookViewId="0">
      <selection activeCell="D11" sqref="D11:E11"/>
    </sheetView>
  </sheetViews>
  <sheetFormatPr defaultRowHeight="15" x14ac:dyDescent="0.25"/>
  <cols>
    <col min="2" max="2" width="8.5703125" bestFit="1" customWidth="1"/>
    <col min="4" max="4" width="16.5703125" customWidth="1"/>
    <col min="5" max="5" width="23.5703125" customWidth="1"/>
    <col min="6" max="6" width="11.7109375" customWidth="1"/>
    <col min="7" max="8" width="12.140625" customWidth="1"/>
    <col min="9" max="9" width="12.85546875" customWidth="1"/>
    <col min="10" max="10" width="11.5703125" customWidth="1"/>
    <col min="11" max="11" width="12.140625" customWidth="1"/>
  </cols>
  <sheetData>
    <row r="1" spans="1:11" s="1" customFormat="1" ht="12.75" x14ac:dyDescent="0.2">
      <c r="A1" s="38"/>
      <c r="B1" s="38"/>
      <c r="C1" s="38"/>
      <c r="D1" s="38"/>
      <c r="E1" s="38"/>
      <c r="F1" s="38"/>
      <c r="G1" s="38"/>
      <c r="H1" s="38"/>
      <c r="I1" s="38"/>
      <c r="J1" s="38"/>
      <c r="K1" s="38"/>
    </row>
    <row r="2" spans="1:11" s="1" customFormat="1" ht="12.75" x14ac:dyDescent="0.2">
      <c r="A2" s="38"/>
      <c r="B2" s="38"/>
      <c r="C2" s="38"/>
      <c r="D2" s="38"/>
      <c r="E2" s="38"/>
      <c r="F2" s="38"/>
      <c r="G2" s="38"/>
      <c r="H2" s="38"/>
      <c r="I2" s="38"/>
      <c r="J2" s="259" t="s">
        <v>21</v>
      </c>
      <c r="K2" s="259"/>
    </row>
    <row r="3" spans="1:11" s="1" customFormat="1" ht="12.75" x14ac:dyDescent="0.2">
      <c r="A3" s="38"/>
      <c r="B3" s="38"/>
      <c r="C3" s="38"/>
      <c r="D3" s="38"/>
      <c r="E3" s="259"/>
      <c r="F3" s="259"/>
      <c r="G3" s="38"/>
      <c r="H3" s="38"/>
      <c r="I3" s="38"/>
      <c r="J3" s="38"/>
      <c r="K3" s="38"/>
    </row>
    <row r="4" spans="1:11" s="1" customFormat="1" ht="15.75" x14ac:dyDescent="0.25">
      <c r="A4" s="38"/>
      <c r="B4" s="38"/>
      <c r="C4" s="38"/>
      <c r="D4" s="38"/>
      <c r="E4" s="38"/>
      <c r="F4" s="38"/>
      <c r="G4" s="38"/>
      <c r="H4" s="38"/>
      <c r="I4" s="271" t="s">
        <v>81</v>
      </c>
      <c r="J4" s="271"/>
      <c r="K4" s="271"/>
    </row>
    <row r="5" spans="1:11" s="1" customFormat="1" ht="12.75" customHeight="1" x14ac:dyDescent="0.25">
      <c r="A5" s="38"/>
      <c r="B5" s="38"/>
      <c r="C5" s="38"/>
      <c r="D5" s="165" t="s">
        <v>82</v>
      </c>
      <c r="E5" s="38"/>
      <c r="F5" s="38"/>
      <c r="G5" s="38"/>
      <c r="H5" s="38"/>
      <c r="I5" s="38"/>
      <c r="J5" s="270" t="s">
        <v>83</v>
      </c>
      <c r="K5" s="270"/>
    </row>
    <row r="6" spans="1:11" s="1" customFormat="1" ht="12.75" customHeight="1" x14ac:dyDescent="0.25">
      <c r="A6" s="38"/>
      <c r="B6" s="38"/>
      <c r="C6" s="38"/>
      <c r="D6" s="166"/>
      <c r="E6" s="166"/>
      <c r="F6" s="166"/>
      <c r="G6" s="38"/>
      <c r="H6" s="38"/>
      <c r="I6" s="38"/>
      <c r="J6" s="38"/>
      <c r="K6" s="38"/>
    </row>
    <row r="7" spans="1:11" s="1" customFormat="1" ht="12.75" customHeight="1" x14ac:dyDescent="0.25">
      <c r="A7" s="38"/>
      <c r="B7" s="38"/>
      <c r="C7" s="38"/>
      <c r="D7" s="166"/>
      <c r="E7" s="166"/>
      <c r="F7" s="166"/>
      <c r="G7" s="38"/>
      <c r="H7" s="38"/>
      <c r="I7" s="38"/>
      <c r="J7" s="38"/>
      <c r="K7" s="38"/>
    </row>
    <row r="8" spans="1:11" ht="18.75" x14ac:dyDescent="0.3">
      <c r="A8" s="285" t="s">
        <v>36</v>
      </c>
      <c r="B8" s="285"/>
      <c r="C8" s="285"/>
      <c r="D8" s="43"/>
      <c r="E8" s="43"/>
      <c r="F8" s="43"/>
      <c r="G8" s="43"/>
      <c r="H8" s="43"/>
      <c r="I8" s="43"/>
      <c r="J8" s="43"/>
      <c r="K8" s="43"/>
    </row>
    <row r="9" spans="1:11" ht="44.25" customHeight="1" x14ac:dyDescent="0.3">
      <c r="A9" s="281" t="s">
        <v>55</v>
      </c>
      <c r="B9" s="281"/>
      <c r="C9" s="281"/>
      <c r="D9" s="281"/>
      <c r="E9" s="281"/>
      <c r="F9" s="281"/>
      <c r="G9" s="281"/>
      <c r="H9" s="281"/>
      <c r="I9" s="281"/>
      <c r="J9" s="281"/>
      <c r="K9" s="281"/>
    </row>
    <row r="10" spans="1:11" ht="21" customHeight="1" x14ac:dyDescent="0.25">
      <c r="A10" s="43"/>
      <c r="B10" s="43"/>
      <c r="C10" s="43"/>
      <c r="D10" s="43"/>
      <c r="E10" s="43"/>
      <c r="F10" s="43"/>
      <c r="G10" s="43"/>
      <c r="H10" s="43"/>
      <c r="I10" s="43"/>
      <c r="J10" s="43"/>
      <c r="K10" s="43"/>
    </row>
    <row r="11" spans="1:11" ht="16.5" thickBot="1" x14ac:dyDescent="0.3">
      <c r="A11" s="282" t="s">
        <v>37</v>
      </c>
      <c r="B11" s="282"/>
      <c r="C11" s="282"/>
      <c r="D11" s="283">
        <f>'Projekta dati'!D22:F22</f>
        <v>0</v>
      </c>
      <c r="E11" s="284"/>
      <c r="F11" s="43"/>
      <c r="G11" s="43"/>
      <c r="H11" s="43"/>
      <c r="I11" s="43"/>
      <c r="J11" s="43"/>
      <c r="K11" s="43"/>
    </row>
    <row r="12" spans="1:11" ht="15.75" thickBot="1" x14ac:dyDescent="0.3">
      <c r="A12" s="277"/>
      <c r="B12" s="277"/>
      <c r="C12" s="277"/>
      <c r="D12" s="277"/>
      <c r="E12" s="277"/>
      <c r="F12" s="120"/>
      <c r="G12" s="121"/>
      <c r="H12" s="122"/>
      <c r="I12" s="278" t="s">
        <v>49</v>
      </c>
      <c r="J12" s="279"/>
      <c r="K12" s="280"/>
    </row>
    <row r="13" spans="1:11" ht="72" thickBot="1" x14ac:dyDescent="0.3">
      <c r="A13" s="35" t="s">
        <v>6</v>
      </c>
      <c r="B13" s="36" t="s">
        <v>9</v>
      </c>
      <c r="C13" s="36" t="s">
        <v>10</v>
      </c>
      <c r="D13" s="36" t="s">
        <v>11</v>
      </c>
      <c r="E13" s="36" t="s">
        <v>73</v>
      </c>
      <c r="F13" s="162" t="s">
        <v>26</v>
      </c>
      <c r="G13" s="52" t="s">
        <v>76</v>
      </c>
      <c r="H13" s="37" t="s">
        <v>35</v>
      </c>
      <c r="I13" s="14" t="s">
        <v>28</v>
      </c>
      <c r="J13" s="14" t="s">
        <v>12</v>
      </c>
      <c r="K13" s="32" t="s">
        <v>7</v>
      </c>
    </row>
    <row r="14" spans="1:11" ht="15.75" thickBot="1" x14ac:dyDescent="0.3">
      <c r="A14" s="44">
        <v>1</v>
      </c>
      <c r="B14" s="117">
        <v>2</v>
      </c>
      <c r="C14" s="117">
        <v>3</v>
      </c>
      <c r="D14" s="117">
        <v>4</v>
      </c>
      <c r="E14" s="88">
        <v>5</v>
      </c>
      <c r="F14" s="114">
        <v>6</v>
      </c>
      <c r="G14" s="45">
        <v>7</v>
      </c>
      <c r="H14" s="46">
        <v>8</v>
      </c>
      <c r="I14" s="123">
        <v>9</v>
      </c>
      <c r="J14" s="124">
        <v>10</v>
      </c>
      <c r="K14" s="125">
        <v>11</v>
      </c>
    </row>
    <row r="15" spans="1:11" x14ac:dyDescent="0.25">
      <c r="A15" s="140"/>
      <c r="B15" s="91"/>
      <c r="C15" s="20"/>
      <c r="D15" s="20"/>
      <c r="E15" s="89"/>
      <c r="F15" s="126"/>
      <c r="G15" s="127"/>
      <c r="H15" s="214">
        <f>G15*409.8</f>
        <v>0</v>
      </c>
      <c r="I15" s="169">
        <f>ROUND(F15*99.9,2)</f>
        <v>0</v>
      </c>
      <c r="J15" s="170">
        <f>ROUND(H15*0.8,2)</f>
        <v>0</v>
      </c>
      <c r="K15" s="171">
        <f>I15+J15</f>
        <v>0</v>
      </c>
    </row>
    <row r="16" spans="1:11" x14ac:dyDescent="0.25">
      <c r="A16" s="6"/>
      <c r="B16" s="83"/>
      <c r="C16" s="116"/>
      <c r="D16" s="116"/>
      <c r="E16" s="49"/>
      <c r="F16" s="128"/>
      <c r="G16" s="129"/>
      <c r="H16" s="168">
        <f>G16*409.8</f>
        <v>0</v>
      </c>
      <c r="I16" s="169">
        <f t="shared" ref="I16:I30" si="0">ROUND(F16*99.9,2)</f>
        <v>0</v>
      </c>
      <c r="J16" s="170">
        <f t="shared" ref="J16:J30" si="1">ROUND(H16*0.8,2)</f>
        <v>0</v>
      </c>
      <c r="K16" s="171">
        <f t="shared" ref="K16:K30" si="2">I16+J16</f>
        <v>0</v>
      </c>
    </row>
    <row r="17" spans="1:11" x14ac:dyDescent="0.25">
      <c r="A17" s="6"/>
      <c r="B17" s="83"/>
      <c r="C17" s="116"/>
      <c r="D17" s="116"/>
      <c r="E17" s="49"/>
      <c r="F17" s="130"/>
      <c r="G17" s="131"/>
      <c r="H17" s="168">
        <f>G17*409.8</f>
        <v>0</v>
      </c>
      <c r="I17" s="169">
        <f t="shared" si="0"/>
        <v>0</v>
      </c>
      <c r="J17" s="170">
        <f t="shared" si="1"/>
        <v>0</v>
      </c>
      <c r="K17" s="171">
        <f t="shared" si="2"/>
        <v>0</v>
      </c>
    </row>
    <row r="18" spans="1:11" x14ac:dyDescent="0.25">
      <c r="A18" s="6"/>
      <c r="B18" s="83"/>
      <c r="C18" s="116"/>
      <c r="D18" s="116"/>
      <c r="E18" s="49"/>
      <c r="F18" s="130"/>
      <c r="G18" s="131"/>
      <c r="H18" s="168">
        <f t="shared" ref="H17:H30" si="3">G18*409.8</f>
        <v>0</v>
      </c>
      <c r="I18" s="169">
        <f t="shared" si="0"/>
        <v>0</v>
      </c>
      <c r="J18" s="170">
        <f t="shared" si="1"/>
        <v>0</v>
      </c>
      <c r="K18" s="171">
        <f t="shared" si="2"/>
        <v>0</v>
      </c>
    </row>
    <row r="19" spans="1:11" x14ac:dyDescent="0.25">
      <c r="A19" s="6"/>
      <c r="B19" s="83"/>
      <c r="C19" s="116"/>
      <c r="D19" s="116"/>
      <c r="E19" s="49"/>
      <c r="F19" s="130"/>
      <c r="G19" s="131"/>
      <c r="H19" s="168">
        <f t="shared" si="3"/>
        <v>0</v>
      </c>
      <c r="I19" s="169">
        <f t="shared" si="0"/>
        <v>0</v>
      </c>
      <c r="J19" s="170">
        <f t="shared" si="1"/>
        <v>0</v>
      </c>
      <c r="K19" s="171">
        <f t="shared" si="2"/>
        <v>0</v>
      </c>
    </row>
    <row r="20" spans="1:11" x14ac:dyDescent="0.25">
      <c r="A20" s="6"/>
      <c r="B20" s="83"/>
      <c r="C20" s="116"/>
      <c r="D20" s="116"/>
      <c r="E20" s="115"/>
      <c r="F20" s="132"/>
      <c r="G20" s="131"/>
      <c r="H20" s="168">
        <f>G20*409.8</f>
        <v>0</v>
      </c>
      <c r="I20" s="169">
        <f t="shared" si="0"/>
        <v>0</v>
      </c>
      <c r="J20" s="170">
        <f t="shared" si="1"/>
        <v>0</v>
      </c>
      <c r="K20" s="171">
        <f t="shared" si="2"/>
        <v>0</v>
      </c>
    </row>
    <row r="21" spans="1:11" x14ac:dyDescent="0.25">
      <c r="A21" s="6"/>
      <c r="B21" s="83"/>
      <c r="C21" s="116"/>
      <c r="D21" s="116"/>
      <c r="E21" s="115"/>
      <c r="F21" s="132"/>
      <c r="G21" s="131"/>
      <c r="H21" s="168">
        <f>G21*409.8</f>
        <v>0</v>
      </c>
      <c r="I21" s="169">
        <f t="shared" si="0"/>
        <v>0</v>
      </c>
      <c r="J21" s="170">
        <f t="shared" si="1"/>
        <v>0</v>
      </c>
      <c r="K21" s="171">
        <f t="shared" si="2"/>
        <v>0</v>
      </c>
    </row>
    <row r="22" spans="1:11" x14ac:dyDescent="0.25">
      <c r="A22" s="6"/>
      <c r="B22" s="83"/>
      <c r="C22" s="116"/>
      <c r="D22" s="116"/>
      <c r="E22" s="115"/>
      <c r="F22" s="132"/>
      <c r="G22" s="131"/>
      <c r="H22" s="168">
        <f t="shared" si="3"/>
        <v>0</v>
      </c>
      <c r="I22" s="169">
        <f>ROUND(F22*99.9,2)</f>
        <v>0</v>
      </c>
      <c r="J22" s="170">
        <f t="shared" si="1"/>
        <v>0</v>
      </c>
      <c r="K22" s="171">
        <f t="shared" si="2"/>
        <v>0</v>
      </c>
    </row>
    <row r="23" spans="1:11" x14ac:dyDescent="0.25">
      <c r="A23" s="6"/>
      <c r="B23" s="83"/>
      <c r="C23" s="116"/>
      <c r="D23" s="116"/>
      <c r="E23" s="115"/>
      <c r="F23" s="132"/>
      <c r="G23" s="131"/>
      <c r="H23" s="167">
        <f>G23*409.8</f>
        <v>0</v>
      </c>
      <c r="I23" s="169">
        <f t="shared" si="0"/>
        <v>0</v>
      </c>
      <c r="J23" s="170">
        <f t="shared" si="1"/>
        <v>0</v>
      </c>
      <c r="K23" s="171">
        <f t="shared" si="2"/>
        <v>0</v>
      </c>
    </row>
    <row r="24" spans="1:11" x14ac:dyDescent="0.25">
      <c r="A24" s="6"/>
      <c r="B24" s="83"/>
      <c r="C24" s="116"/>
      <c r="D24" s="116"/>
      <c r="E24" s="115"/>
      <c r="F24" s="132"/>
      <c r="G24" s="131"/>
      <c r="H24" s="216">
        <f t="shared" si="3"/>
        <v>0</v>
      </c>
      <c r="I24" s="169">
        <f t="shared" si="0"/>
        <v>0</v>
      </c>
      <c r="J24" s="170">
        <f t="shared" si="1"/>
        <v>0</v>
      </c>
      <c r="K24" s="171">
        <f t="shared" si="2"/>
        <v>0</v>
      </c>
    </row>
    <row r="25" spans="1:11" x14ac:dyDescent="0.25">
      <c r="A25" s="6"/>
      <c r="B25" s="83"/>
      <c r="C25" s="116"/>
      <c r="D25" s="116"/>
      <c r="E25" s="13"/>
      <c r="F25" s="132"/>
      <c r="G25" s="131"/>
      <c r="H25" s="168">
        <f t="shared" si="3"/>
        <v>0</v>
      </c>
      <c r="I25" s="169">
        <f t="shared" si="0"/>
        <v>0</v>
      </c>
      <c r="J25" s="170">
        <f t="shared" si="1"/>
        <v>0</v>
      </c>
      <c r="K25" s="171">
        <f t="shared" si="2"/>
        <v>0</v>
      </c>
    </row>
    <row r="26" spans="1:11" x14ac:dyDescent="0.25">
      <c r="A26" s="6"/>
      <c r="B26" s="83"/>
      <c r="C26" s="116"/>
      <c r="D26" s="116"/>
      <c r="E26" s="13"/>
      <c r="F26" s="132"/>
      <c r="G26" s="131"/>
      <c r="H26" s="167">
        <f t="shared" si="3"/>
        <v>0</v>
      </c>
      <c r="I26" s="169">
        <f t="shared" si="0"/>
        <v>0</v>
      </c>
      <c r="J26" s="170">
        <f t="shared" si="1"/>
        <v>0</v>
      </c>
      <c r="K26" s="171">
        <f t="shared" si="2"/>
        <v>0</v>
      </c>
    </row>
    <row r="27" spans="1:11" x14ac:dyDescent="0.25">
      <c r="A27" s="6"/>
      <c r="B27" s="83"/>
      <c r="C27" s="116"/>
      <c r="D27" s="116"/>
      <c r="E27" s="13"/>
      <c r="F27" s="132"/>
      <c r="G27" s="131"/>
      <c r="H27" s="168">
        <f t="shared" si="3"/>
        <v>0</v>
      </c>
      <c r="I27" s="169">
        <f t="shared" si="0"/>
        <v>0</v>
      </c>
      <c r="J27" s="170">
        <f t="shared" si="1"/>
        <v>0</v>
      </c>
      <c r="K27" s="171">
        <f t="shared" si="2"/>
        <v>0</v>
      </c>
    </row>
    <row r="28" spans="1:11" x14ac:dyDescent="0.25">
      <c r="A28" s="6"/>
      <c r="B28" s="83"/>
      <c r="C28" s="116"/>
      <c r="D28" s="116"/>
      <c r="E28" s="13"/>
      <c r="F28" s="132"/>
      <c r="G28" s="131"/>
      <c r="H28" s="168">
        <f t="shared" si="3"/>
        <v>0</v>
      </c>
      <c r="I28" s="169">
        <f t="shared" si="0"/>
        <v>0</v>
      </c>
      <c r="J28" s="170">
        <f t="shared" si="1"/>
        <v>0</v>
      </c>
      <c r="K28" s="171">
        <f t="shared" si="2"/>
        <v>0</v>
      </c>
    </row>
    <row r="29" spans="1:11" x14ac:dyDescent="0.25">
      <c r="A29" s="6"/>
      <c r="B29" s="83"/>
      <c r="C29" s="116"/>
      <c r="D29" s="116"/>
      <c r="E29" s="13"/>
      <c r="F29" s="132"/>
      <c r="G29" s="131"/>
      <c r="H29" s="168">
        <f t="shared" si="3"/>
        <v>0</v>
      </c>
      <c r="I29" s="169">
        <f t="shared" si="0"/>
        <v>0</v>
      </c>
      <c r="J29" s="170">
        <f t="shared" si="1"/>
        <v>0</v>
      </c>
      <c r="K29" s="171">
        <f t="shared" si="2"/>
        <v>0</v>
      </c>
    </row>
    <row r="30" spans="1:11" ht="15.75" thickBot="1" x14ac:dyDescent="0.3">
      <c r="A30" s="6"/>
      <c r="B30" s="83"/>
      <c r="C30" s="116"/>
      <c r="D30" s="116"/>
      <c r="E30" s="13"/>
      <c r="F30" s="132"/>
      <c r="G30" s="131"/>
      <c r="H30" s="215">
        <f t="shared" si="3"/>
        <v>0</v>
      </c>
      <c r="I30" s="169">
        <f t="shared" si="0"/>
        <v>0</v>
      </c>
      <c r="J30" s="170">
        <f t="shared" si="1"/>
        <v>0</v>
      </c>
      <c r="K30" s="171">
        <f t="shared" si="2"/>
        <v>0</v>
      </c>
    </row>
    <row r="31" spans="1:11" ht="15.75" thickBot="1" x14ac:dyDescent="0.3">
      <c r="A31" s="138" t="s">
        <v>7</v>
      </c>
      <c r="B31" s="139"/>
      <c r="C31" s="139"/>
      <c r="D31" s="139"/>
      <c r="E31" s="50"/>
      <c r="F31" s="133">
        <f t="shared" ref="F31:K31" si="4">SUM(F15:F30)</f>
        <v>0</v>
      </c>
      <c r="G31" s="134">
        <f t="shared" si="4"/>
        <v>0</v>
      </c>
      <c r="H31" s="135">
        <f t="shared" si="4"/>
        <v>0</v>
      </c>
      <c r="I31" s="136">
        <f t="shared" si="4"/>
        <v>0</v>
      </c>
      <c r="J31" s="137">
        <f t="shared" si="4"/>
        <v>0</v>
      </c>
      <c r="K31" s="33">
        <f t="shared" si="4"/>
        <v>0</v>
      </c>
    </row>
    <row r="32" spans="1:11" x14ac:dyDescent="0.25">
      <c r="A32" s="41"/>
      <c r="B32" s="42"/>
      <c r="C32" s="42"/>
      <c r="D32" s="42"/>
      <c r="E32" s="3"/>
      <c r="F32" s="3"/>
      <c r="G32" s="42"/>
      <c r="H32" s="3"/>
      <c r="I32" s="3"/>
      <c r="J32" s="3"/>
      <c r="K32" s="3"/>
    </row>
    <row r="33" spans="1:13" ht="15.75" x14ac:dyDescent="0.25">
      <c r="A33" s="274" t="s">
        <v>87</v>
      </c>
      <c r="B33" s="274"/>
      <c r="C33" s="274"/>
      <c r="D33" s="274"/>
      <c r="E33" s="274"/>
      <c r="F33" s="274"/>
      <c r="G33" s="274"/>
      <c r="H33" s="3"/>
      <c r="I33" s="3"/>
      <c r="J33" s="3"/>
      <c r="K33" s="3"/>
    </row>
    <row r="34" spans="1:13" ht="15.75" x14ac:dyDescent="0.25">
      <c r="A34" s="276" t="s">
        <v>88</v>
      </c>
      <c r="B34" s="276"/>
      <c r="C34" s="276"/>
      <c r="D34" s="276"/>
      <c r="E34" s="276"/>
      <c r="F34" s="40"/>
      <c r="G34" s="3"/>
      <c r="H34" s="3"/>
      <c r="I34" s="3"/>
      <c r="J34" s="3"/>
      <c r="K34" s="3"/>
    </row>
    <row r="35" spans="1:13" x14ac:dyDescent="0.25">
      <c r="A35" s="3"/>
      <c r="B35" s="3"/>
      <c r="C35" s="3"/>
      <c r="D35" s="3"/>
      <c r="E35" s="3"/>
      <c r="F35" s="3"/>
      <c r="G35" s="3"/>
      <c r="H35" s="3"/>
      <c r="I35" s="3"/>
      <c r="J35" s="3"/>
      <c r="K35" s="3"/>
    </row>
    <row r="36" spans="1:13" x14ac:dyDescent="0.25">
      <c r="A36" s="275"/>
      <c r="B36" s="275"/>
      <c r="C36" s="275"/>
      <c r="D36" s="275"/>
      <c r="E36" s="275"/>
      <c r="F36" s="275"/>
      <c r="G36" s="275"/>
      <c r="H36" s="275"/>
      <c r="I36" s="275"/>
      <c r="J36" s="275"/>
      <c r="K36" s="275"/>
    </row>
    <row r="37" spans="1:13" x14ac:dyDescent="0.25">
      <c r="A37" s="273" t="s">
        <v>89</v>
      </c>
      <c r="B37" s="273"/>
      <c r="C37" s="273"/>
      <c r="D37" s="273"/>
      <c r="E37" s="273"/>
      <c r="F37" s="273"/>
      <c r="G37" s="273"/>
      <c r="H37" s="273"/>
      <c r="I37" s="273"/>
      <c r="J37" s="273"/>
      <c r="K37" s="273"/>
      <c r="L37" s="273"/>
      <c r="M37" s="273"/>
    </row>
  </sheetData>
  <mergeCells count="14">
    <mergeCell ref="A9:K9"/>
    <mergeCell ref="A11:C11"/>
    <mergeCell ref="D11:E11"/>
    <mergeCell ref="J2:K2"/>
    <mergeCell ref="E3:F3"/>
    <mergeCell ref="I4:K4"/>
    <mergeCell ref="J5:K5"/>
    <mergeCell ref="A8:C8"/>
    <mergeCell ref="A37:M37"/>
    <mergeCell ref="A33:G33"/>
    <mergeCell ref="A36:K36"/>
    <mergeCell ref="A34:E34"/>
    <mergeCell ref="A12:E12"/>
    <mergeCell ref="I12:K12"/>
  </mergeCells>
  <pageMargins left="0.9055118110236221" right="0.31496062992125984" top="0.35433070866141736" bottom="0.35433070866141736" header="0.31496062992125984" footer="0.31496062992125984"/>
  <pageSetup paperSize="9" scale="84" orientation="landscape" horizontalDpi="4294967294" verticalDpi="4294967294" r:id="rId1"/>
  <ignoredErrors>
    <ignoredError sqref="F31:G31" formulaRange="1"/>
  </ignoredErrors>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0</xdr:col>
                <xdr:colOff>114300</xdr:colOff>
                <xdr:row>0</xdr:row>
                <xdr:rowOff>57150</xdr:rowOff>
              </from>
              <to>
                <xdr:col>4</xdr:col>
                <xdr:colOff>1076325</xdr:colOff>
                <xdr:row>6</xdr:row>
                <xdr:rowOff>152400</xdr:rowOff>
              </to>
            </anchor>
          </objectPr>
        </oleObject>
      </mc:Choice>
      <mc:Fallback>
        <oleObject progId="PBrush" shapeId="205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4"/>
  <sheetViews>
    <sheetView zoomScale="62" zoomScaleNormal="62" workbookViewId="0">
      <selection activeCell="F4" sqref="F4"/>
    </sheetView>
  </sheetViews>
  <sheetFormatPr defaultRowHeight="15" x14ac:dyDescent="0.25"/>
  <cols>
    <col min="1" max="1" width="8.140625" style="3" customWidth="1"/>
    <col min="2" max="3" width="9.42578125" style="3" customWidth="1"/>
    <col min="4" max="4" width="14.85546875" style="3" customWidth="1"/>
    <col min="5" max="5" width="22.7109375" style="3" customWidth="1"/>
    <col min="6" max="6" width="23.5703125" style="3" customWidth="1"/>
    <col min="7" max="7" width="22.85546875" style="3" customWidth="1"/>
    <col min="8" max="16" width="25.140625" style="3" customWidth="1"/>
    <col min="17" max="17" width="14.5703125" style="3" customWidth="1"/>
    <col min="18" max="18" width="11.85546875" style="3" customWidth="1"/>
    <col min="19" max="19" width="13" style="3" customWidth="1"/>
    <col min="20" max="16384" width="9.140625" style="3"/>
  </cols>
  <sheetData>
    <row r="1" spans="1:19" s="1" customFormat="1" ht="12.75" x14ac:dyDescent="0.2">
      <c r="A1" s="38"/>
      <c r="B1" s="38"/>
      <c r="C1" s="38"/>
      <c r="D1" s="38"/>
      <c r="E1" s="38"/>
      <c r="F1" s="38"/>
      <c r="G1" s="38"/>
      <c r="H1" s="38"/>
      <c r="I1" s="38"/>
      <c r="J1" s="38"/>
      <c r="K1" s="38"/>
      <c r="L1" s="38"/>
      <c r="M1" s="38"/>
      <c r="N1" s="38"/>
      <c r="O1" s="38"/>
      <c r="P1" s="38"/>
      <c r="Q1" s="38"/>
      <c r="R1" s="38"/>
      <c r="S1" s="38"/>
    </row>
    <row r="2" spans="1:19" s="1" customFormat="1" ht="12.75" x14ac:dyDescent="0.2">
      <c r="A2" s="38"/>
      <c r="B2" s="38"/>
      <c r="C2" s="38"/>
      <c r="D2" s="38"/>
      <c r="E2" s="38"/>
      <c r="F2" s="38"/>
      <c r="G2" s="38"/>
      <c r="H2" s="38"/>
      <c r="I2" s="38"/>
      <c r="J2" s="38"/>
      <c r="K2" s="38"/>
      <c r="L2" s="38"/>
      <c r="M2" s="38"/>
      <c r="N2" s="38"/>
      <c r="O2" s="38"/>
      <c r="P2" s="38"/>
      <c r="Q2" s="38"/>
      <c r="R2" s="259" t="s">
        <v>21</v>
      </c>
      <c r="S2" s="259"/>
    </row>
    <row r="3" spans="1:19" s="1" customFormat="1" ht="12.75" x14ac:dyDescent="0.2">
      <c r="A3" s="38"/>
      <c r="B3" s="38"/>
      <c r="C3" s="38"/>
      <c r="D3" s="38"/>
      <c r="E3" s="259"/>
      <c r="F3" s="259"/>
      <c r="G3" s="38"/>
      <c r="H3" s="38"/>
      <c r="I3" s="38"/>
      <c r="J3" s="38"/>
      <c r="K3" s="38"/>
      <c r="L3" s="38"/>
      <c r="M3" s="38"/>
      <c r="N3" s="38"/>
      <c r="O3" s="38"/>
      <c r="P3" s="38"/>
      <c r="Q3" s="38"/>
      <c r="R3" s="38"/>
      <c r="S3" s="38"/>
    </row>
    <row r="4" spans="1:19" s="1" customFormat="1" ht="15.75" x14ac:dyDescent="0.25">
      <c r="A4" s="38"/>
      <c r="B4" s="38"/>
      <c r="C4" s="38"/>
      <c r="D4" s="38"/>
      <c r="E4" s="38"/>
      <c r="F4" s="38"/>
      <c r="G4" s="38"/>
      <c r="H4" s="38"/>
      <c r="I4" s="38"/>
      <c r="J4" s="38"/>
      <c r="K4" s="38"/>
      <c r="L4" s="38"/>
      <c r="M4" s="38"/>
      <c r="N4" s="38"/>
      <c r="O4" s="38"/>
      <c r="P4" s="38"/>
      <c r="Q4" s="271" t="s">
        <v>81</v>
      </c>
      <c r="R4" s="271"/>
      <c r="S4" s="271"/>
    </row>
    <row r="5" spans="1:19" s="1" customFormat="1" ht="12.75" customHeight="1" x14ac:dyDescent="0.25">
      <c r="A5" s="38"/>
      <c r="B5" s="38"/>
      <c r="C5" s="38"/>
      <c r="D5" s="165" t="s">
        <v>82</v>
      </c>
      <c r="E5" s="38"/>
      <c r="F5" s="38"/>
      <c r="G5" s="38"/>
      <c r="H5" s="38"/>
      <c r="I5" s="38"/>
      <c r="J5" s="38"/>
      <c r="K5" s="38"/>
      <c r="L5" s="38"/>
      <c r="M5" s="38"/>
      <c r="N5" s="38"/>
      <c r="O5" s="38"/>
      <c r="P5" s="38"/>
      <c r="Q5" s="38"/>
      <c r="R5" s="270" t="s">
        <v>83</v>
      </c>
      <c r="S5" s="270"/>
    </row>
    <row r="6" spans="1:19" s="1" customFormat="1" ht="12.75" customHeight="1" x14ac:dyDescent="0.25">
      <c r="A6" s="38"/>
      <c r="B6" s="38"/>
      <c r="C6" s="38"/>
      <c r="D6" s="166"/>
      <c r="E6" s="166"/>
      <c r="F6" s="166"/>
      <c r="G6" s="38"/>
      <c r="H6" s="38"/>
      <c r="I6" s="38"/>
      <c r="J6" s="38"/>
      <c r="K6" s="38"/>
      <c r="L6" s="38"/>
      <c r="M6" s="38"/>
      <c r="N6" s="38"/>
      <c r="O6" s="38"/>
      <c r="P6" s="38"/>
      <c r="Q6" s="38"/>
      <c r="R6" s="38"/>
      <c r="S6" s="38"/>
    </row>
    <row r="7" spans="1:19" x14ac:dyDescent="0.25">
      <c r="A7" s="43"/>
      <c r="B7" s="43"/>
      <c r="C7" s="43"/>
      <c r="D7" s="43"/>
      <c r="E7" s="43"/>
      <c r="F7" s="43"/>
      <c r="G7" s="43"/>
      <c r="H7" s="43"/>
      <c r="I7" s="43"/>
      <c r="J7" s="43"/>
      <c r="K7" s="43"/>
      <c r="L7" s="43"/>
      <c r="M7" s="43"/>
      <c r="N7" s="43"/>
      <c r="O7" s="43"/>
      <c r="P7" s="43"/>
      <c r="Q7" s="43"/>
      <c r="R7" s="56"/>
      <c r="S7" s="56"/>
    </row>
    <row r="8" spans="1:19" ht="21" customHeight="1" x14ac:dyDescent="0.3">
      <c r="A8" s="285" t="s">
        <v>38</v>
      </c>
      <c r="B8" s="285"/>
      <c r="C8" s="285"/>
      <c r="D8" s="113"/>
      <c r="E8" s="113"/>
      <c r="F8" s="113"/>
      <c r="G8" s="113"/>
      <c r="H8" s="113"/>
      <c r="I8" s="113"/>
      <c r="J8" s="113"/>
      <c r="K8" s="113"/>
      <c r="L8" s="113"/>
      <c r="M8" s="113"/>
      <c r="N8" s="113"/>
      <c r="O8" s="113"/>
      <c r="P8" s="113"/>
      <c r="Q8" s="113"/>
      <c r="R8" s="141"/>
      <c r="S8" s="141"/>
    </row>
    <row r="9" spans="1:19" ht="29.25" customHeight="1" x14ac:dyDescent="0.3">
      <c r="A9" s="293" t="s">
        <v>72</v>
      </c>
      <c r="B9" s="293"/>
      <c r="C9" s="293"/>
      <c r="D9" s="293"/>
      <c r="E9" s="293"/>
      <c r="F9" s="293"/>
      <c r="G9" s="293"/>
      <c r="H9" s="301"/>
      <c r="I9" s="301"/>
      <c r="J9" s="301"/>
      <c r="K9" s="301"/>
      <c r="L9" s="301"/>
      <c r="M9" s="301"/>
      <c r="N9" s="301"/>
      <c r="O9" s="301"/>
      <c r="P9" s="301"/>
      <c r="Q9" s="301"/>
      <c r="R9" s="287"/>
      <c r="S9" s="288"/>
    </row>
    <row r="10" spans="1:19" ht="15" customHeight="1" x14ac:dyDescent="0.3">
      <c r="A10" s="202"/>
      <c r="B10" s="202"/>
      <c r="C10" s="202"/>
      <c r="D10" s="202"/>
      <c r="E10" s="202"/>
      <c r="F10" s="202"/>
      <c r="G10" s="202"/>
      <c r="H10" s="301"/>
      <c r="I10" s="301"/>
      <c r="J10" s="301"/>
      <c r="K10" s="301"/>
      <c r="L10" s="301"/>
      <c r="M10" s="301"/>
      <c r="N10" s="301"/>
      <c r="O10" s="301"/>
      <c r="P10" s="301"/>
      <c r="Q10" s="301"/>
      <c r="R10" s="200"/>
      <c r="S10" s="201"/>
    </row>
    <row r="11" spans="1:19" customFormat="1" ht="16.5" thickBot="1" x14ac:dyDescent="0.3">
      <c r="A11" s="206" t="s">
        <v>37</v>
      </c>
      <c r="B11" s="207"/>
      <c r="C11" s="208"/>
      <c r="D11" s="298">
        <f>'Projekta dati'!D22:F22</f>
        <v>0</v>
      </c>
      <c r="E11" s="299"/>
      <c r="F11" s="300"/>
      <c r="G11" s="203"/>
      <c r="H11" s="301"/>
      <c r="I11" s="301"/>
      <c r="J11" s="301"/>
      <c r="K11" s="301"/>
      <c r="L11" s="301"/>
      <c r="M11" s="301"/>
      <c r="N11" s="301"/>
      <c r="O11" s="301"/>
      <c r="P11" s="301"/>
      <c r="Q11" s="301"/>
    </row>
    <row r="12" spans="1:19" ht="18.75" customHeight="1" thickBot="1" x14ac:dyDescent="0.3">
      <c r="A12" s="110"/>
      <c r="B12" s="110"/>
      <c r="C12" s="110"/>
      <c r="D12" s="110"/>
      <c r="E12" s="110"/>
      <c r="F12" s="110"/>
      <c r="G12" s="110"/>
      <c r="H12" s="301"/>
      <c r="I12" s="301"/>
      <c r="J12" s="301"/>
      <c r="K12" s="301"/>
      <c r="L12" s="301"/>
      <c r="M12" s="301"/>
      <c r="N12" s="301"/>
      <c r="O12" s="301"/>
      <c r="P12" s="301"/>
      <c r="Q12" s="301"/>
      <c r="R12" s="302" t="s">
        <v>40</v>
      </c>
      <c r="S12" s="303"/>
    </row>
    <row r="13" spans="1:19" ht="104.25" customHeight="1" thickBot="1" x14ac:dyDescent="0.3">
      <c r="A13" s="35" t="s">
        <v>6</v>
      </c>
      <c r="B13" s="36" t="s">
        <v>9</v>
      </c>
      <c r="C13" s="36" t="s">
        <v>10</v>
      </c>
      <c r="D13" s="36" t="s">
        <v>11</v>
      </c>
      <c r="E13" s="142" t="s">
        <v>74</v>
      </c>
      <c r="F13" s="36" t="s">
        <v>42</v>
      </c>
      <c r="G13" s="66" t="s">
        <v>34</v>
      </c>
      <c r="H13" s="15" t="s">
        <v>27</v>
      </c>
      <c r="I13" s="58" t="s">
        <v>27</v>
      </c>
      <c r="J13" s="58" t="s">
        <v>27</v>
      </c>
      <c r="K13" s="58" t="s">
        <v>27</v>
      </c>
      <c r="L13" s="58" t="s">
        <v>27</v>
      </c>
      <c r="M13" s="58" t="s">
        <v>27</v>
      </c>
      <c r="N13" s="58" t="s">
        <v>27</v>
      </c>
      <c r="O13" s="58" t="s">
        <v>27</v>
      </c>
      <c r="P13" s="58" t="s">
        <v>27</v>
      </c>
      <c r="Q13" s="34" t="s">
        <v>23</v>
      </c>
      <c r="R13" s="30" t="s">
        <v>39</v>
      </c>
      <c r="S13" s="163" t="s">
        <v>44</v>
      </c>
    </row>
    <row r="14" spans="1:19" ht="15.75" thickBot="1" x14ac:dyDescent="0.3">
      <c r="A14" s="74">
        <v>1</v>
      </c>
      <c r="B14" s="119">
        <v>2</v>
      </c>
      <c r="C14" s="119">
        <v>3</v>
      </c>
      <c r="D14" s="119">
        <v>4</v>
      </c>
      <c r="E14" s="75">
        <v>5</v>
      </c>
      <c r="F14" s="119">
        <v>6</v>
      </c>
      <c r="G14" s="148">
        <v>7</v>
      </c>
      <c r="H14" s="149">
        <v>8.1</v>
      </c>
      <c r="I14" s="76">
        <v>8.1999999999999993</v>
      </c>
      <c r="J14" s="76">
        <v>8.3000000000000007</v>
      </c>
      <c r="K14" s="76">
        <v>8.4</v>
      </c>
      <c r="L14" s="76">
        <v>8.5</v>
      </c>
      <c r="M14" s="76">
        <v>8.6</v>
      </c>
      <c r="N14" s="76">
        <v>8.6999999999999993</v>
      </c>
      <c r="O14" s="76">
        <v>8.8000000000000007</v>
      </c>
      <c r="P14" s="76">
        <v>8.9</v>
      </c>
      <c r="Q14" s="76">
        <v>9</v>
      </c>
      <c r="R14" s="213">
        <v>10</v>
      </c>
      <c r="S14" s="213">
        <v>11</v>
      </c>
    </row>
    <row r="15" spans="1:19" x14ac:dyDescent="0.25">
      <c r="A15" s="310"/>
      <c r="B15" s="312"/>
      <c r="C15" s="312"/>
      <c r="D15" s="312"/>
      <c r="E15" s="297"/>
      <c r="F15" s="312"/>
      <c r="G15" s="313"/>
      <c r="H15" s="82"/>
      <c r="I15" s="79"/>
      <c r="J15" s="79"/>
      <c r="K15" s="79"/>
      <c r="L15" s="79"/>
      <c r="M15" s="79"/>
      <c r="N15" s="81"/>
      <c r="O15" s="82"/>
      <c r="P15" s="81"/>
      <c r="Q15" s="294"/>
      <c r="R15" s="304"/>
      <c r="S15" s="306"/>
    </row>
    <row r="16" spans="1:19" ht="15.75" thickBot="1" x14ac:dyDescent="0.3">
      <c r="A16" s="311"/>
      <c r="B16" s="290"/>
      <c r="C16" s="290"/>
      <c r="D16" s="290"/>
      <c r="E16" s="296"/>
      <c r="F16" s="290"/>
      <c r="G16" s="314"/>
      <c r="H16" s="12"/>
      <c r="I16" s="70"/>
      <c r="J16" s="70"/>
      <c r="K16" s="70"/>
      <c r="L16" s="70"/>
      <c r="M16" s="70"/>
      <c r="N16" s="70"/>
      <c r="O16" s="70"/>
      <c r="P16" s="70"/>
      <c r="Q16" s="292"/>
      <c r="R16" s="305"/>
      <c r="S16" s="307"/>
    </row>
    <row r="17" spans="1:21" x14ac:dyDescent="0.25">
      <c r="A17" s="311"/>
      <c r="B17" s="289"/>
      <c r="C17" s="289"/>
      <c r="D17" s="289"/>
      <c r="E17" s="295"/>
      <c r="F17" s="289"/>
      <c r="G17" s="315"/>
      <c r="H17" s="80"/>
      <c r="I17" s="80"/>
      <c r="J17" s="80"/>
      <c r="K17" s="80"/>
      <c r="L17" s="80"/>
      <c r="M17" s="80"/>
      <c r="N17" s="80"/>
      <c r="O17" s="80"/>
      <c r="P17" s="80"/>
      <c r="Q17" s="291"/>
      <c r="R17" s="308"/>
      <c r="S17" s="309"/>
    </row>
    <row r="18" spans="1:21" ht="15.75" thickBot="1" x14ac:dyDescent="0.3">
      <c r="A18" s="311"/>
      <c r="B18" s="290"/>
      <c r="C18" s="290"/>
      <c r="D18" s="290"/>
      <c r="E18" s="296"/>
      <c r="F18" s="290"/>
      <c r="G18" s="314"/>
      <c r="H18" s="12"/>
      <c r="I18" s="70"/>
      <c r="J18" s="70"/>
      <c r="K18" s="70"/>
      <c r="L18" s="70"/>
      <c r="M18" s="70"/>
      <c r="N18" s="70"/>
      <c r="O18" s="70"/>
      <c r="P18" s="70"/>
      <c r="Q18" s="292"/>
      <c r="R18" s="305"/>
      <c r="S18" s="307"/>
    </row>
    <row r="19" spans="1:21" x14ac:dyDescent="0.25">
      <c r="A19" s="311"/>
      <c r="B19" s="316"/>
      <c r="C19" s="316"/>
      <c r="D19" s="316"/>
      <c r="E19" s="295"/>
      <c r="F19" s="316"/>
      <c r="G19" s="317"/>
      <c r="H19" s="112"/>
      <c r="I19" s="81"/>
      <c r="J19" s="81"/>
      <c r="K19" s="81"/>
      <c r="L19" s="81"/>
      <c r="M19" s="81"/>
      <c r="N19" s="81"/>
      <c r="O19" s="81"/>
      <c r="P19" s="81"/>
      <c r="Q19" s="291"/>
      <c r="R19" s="308"/>
      <c r="S19" s="309"/>
    </row>
    <row r="20" spans="1:21" ht="15.75" thickBot="1" x14ac:dyDescent="0.3">
      <c r="A20" s="311"/>
      <c r="B20" s="290"/>
      <c r="C20" s="290"/>
      <c r="D20" s="290"/>
      <c r="E20" s="296"/>
      <c r="F20" s="290"/>
      <c r="G20" s="314"/>
      <c r="H20" s="12"/>
      <c r="I20" s="70"/>
      <c r="J20" s="70"/>
      <c r="K20" s="70"/>
      <c r="L20" s="70"/>
      <c r="M20" s="70"/>
      <c r="N20" s="70"/>
      <c r="O20" s="70"/>
      <c r="P20" s="70"/>
      <c r="Q20" s="292"/>
      <c r="R20" s="305"/>
      <c r="S20" s="307"/>
    </row>
    <row r="21" spans="1:21" x14ac:dyDescent="0.25">
      <c r="A21" s="311"/>
      <c r="B21" s="289"/>
      <c r="C21" s="289"/>
      <c r="D21" s="289"/>
      <c r="E21" s="316"/>
      <c r="F21" s="320"/>
      <c r="G21" s="315"/>
      <c r="H21" s="80"/>
      <c r="I21" s="81"/>
      <c r="J21" s="81"/>
      <c r="K21" s="81"/>
      <c r="L21" s="81"/>
      <c r="M21" s="81"/>
      <c r="N21" s="81"/>
      <c r="O21" s="81"/>
      <c r="P21" s="81"/>
      <c r="Q21" s="291"/>
      <c r="R21" s="319"/>
      <c r="S21" s="318"/>
    </row>
    <row r="22" spans="1:21" ht="15.75" thickBot="1" x14ac:dyDescent="0.3">
      <c r="A22" s="311"/>
      <c r="B22" s="290"/>
      <c r="C22" s="290"/>
      <c r="D22" s="290"/>
      <c r="E22" s="290"/>
      <c r="F22" s="296"/>
      <c r="G22" s="314"/>
      <c r="H22" s="12"/>
      <c r="I22" s="70"/>
      <c r="J22" s="70"/>
      <c r="K22" s="70"/>
      <c r="L22" s="70"/>
      <c r="M22" s="70"/>
      <c r="N22" s="70"/>
      <c r="O22" s="70"/>
      <c r="P22" s="70"/>
      <c r="Q22" s="292"/>
      <c r="R22" s="305"/>
      <c r="S22" s="307"/>
    </row>
    <row r="23" spans="1:21" x14ac:dyDescent="0.25">
      <c r="A23" s="311"/>
      <c r="B23" s="289"/>
      <c r="C23" s="289"/>
      <c r="D23" s="289"/>
      <c r="E23" s="316"/>
      <c r="F23" s="289"/>
      <c r="G23" s="315"/>
      <c r="H23" s="80"/>
      <c r="I23" s="81"/>
      <c r="J23" s="81"/>
      <c r="K23" s="81"/>
      <c r="L23" s="81"/>
      <c r="M23" s="81"/>
      <c r="N23" s="81"/>
      <c r="O23" s="81"/>
      <c r="P23" s="81"/>
      <c r="Q23" s="291"/>
      <c r="R23" s="319"/>
      <c r="S23" s="318"/>
    </row>
    <row r="24" spans="1:21" ht="15.75" thickBot="1" x14ac:dyDescent="0.3">
      <c r="A24" s="311"/>
      <c r="B24" s="290"/>
      <c r="C24" s="290"/>
      <c r="D24" s="290"/>
      <c r="E24" s="290"/>
      <c r="F24" s="290"/>
      <c r="G24" s="314"/>
      <c r="H24" s="12"/>
      <c r="I24" s="70"/>
      <c r="J24" s="70"/>
      <c r="K24" s="70"/>
      <c r="L24" s="70"/>
      <c r="M24" s="70"/>
      <c r="N24" s="70"/>
      <c r="O24" s="70"/>
      <c r="P24" s="70"/>
      <c r="Q24" s="292"/>
      <c r="R24" s="305"/>
      <c r="S24" s="307"/>
    </row>
    <row r="25" spans="1:21" x14ac:dyDescent="0.25">
      <c r="A25" s="311"/>
      <c r="B25" s="289"/>
      <c r="C25" s="289"/>
      <c r="D25" s="289"/>
      <c r="E25" s="295"/>
      <c r="F25" s="289"/>
      <c r="G25" s="315"/>
      <c r="H25" s="80"/>
      <c r="I25" s="81"/>
      <c r="J25" s="81"/>
      <c r="K25" s="81"/>
      <c r="L25" s="81"/>
      <c r="M25" s="81"/>
      <c r="N25" s="81"/>
      <c r="O25" s="81"/>
      <c r="P25" s="81"/>
      <c r="Q25" s="291"/>
      <c r="R25" s="319"/>
      <c r="S25" s="318"/>
    </row>
    <row r="26" spans="1:21" ht="15.75" thickBot="1" x14ac:dyDescent="0.3">
      <c r="A26" s="311"/>
      <c r="B26" s="290"/>
      <c r="C26" s="290"/>
      <c r="D26" s="290"/>
      <c r="E26" s="296"/>
      <c r="F26" s="290"/>
      <c r="G26" s="314"/>
      <c r="H26" s="12"/>
      <c r="I26" s="70"/>
      <c r="J26" s="70"/>
      <c r="K26" s="70"/>
      <c r="L26" s="70"/>
      <c r="M26" s="70"/>
      <c r="N26" s="70"/>
      <c r="O26" s="70"/>
      <c r="P26" s="70"/>
      <c r="Q26" s="292"/>
      <c r="R26" s="305"/>
      <c r="S26" s="307"/>
    </row>
    <row r="27" spans="1:21" x14ac:dyDescent="0.25">
      <c r="A27" s="311"/>
      <c r="B27" s="289"/>
      <c r="C27" s="289"/>
      <c r="D27" s="289"/>
      <c r="E27" s="295"/>
      <c r="F27" s="320"/>
      <c r="G27" s="321"/>
      <c r="H27" s="80"/>
      <c r="I27" s="81"/>
      <c r="J27" s="81"/>
      <c r="K27" s="81"/>
      <c r="L27" s="81"/>
      <c r="M27" s="81"/>
      <c r="N27" s="81"/>
      <c r="O27" s="81"/>
      <c r="P27" s="81"/>
      <c r="Q27" s="291"/>
      <c r="R27" s="319"/>
      <c r="S27" s="318"/>
    </row>
    <row r="28" spans="1:21" ht="15.75" thickBot="1" x14ac:dyDescent="0.3">
      <c r="A28" s="311"/>
      <c r="B28" s="290"/>
      <c r="C28" s="290"/>
      <c r="D28" s="290"/>
      <c r="E28" s="296"/>
      <c r="F28" s="296"/>
      <c r="G28" s="322"/>
      <c r="H28" s="12"/>
      <c r="I28" s="70"/>
      <c r="J28" s="70"/>
      <c r="K28" s="70"/>
      <c r="L28" s="70"/>
      <c r="M28" s="70"/>
      <c r="N28" s="70"/>
      <c r="O28" s="70"/>
      <c r="P28" s="70"/>
      <c r="Q28" s="292"/>
      <c r="R28" s="305"/>
      <c r="S28" s="307"/>
      <c r="U28" s="3" t="s">
        <v>69</v>
      </c>
    </row>
    <row r="29" spans="1:21" x14ac:dyDescent="0.25">
      <c r="A29" s="328"/>
      <c r="B29" s="329"/>
      <c r="C29" s="329"/>
      <c r="D29" s="316"/>
      <c r="E29" s="295"/>
      <c r="F29" s="295"/>
      <c r="G29" s="321"/>
      <c r="H29" s="80"/>
      <c r="I29" s="81"/>
      <c r="J29" s="81"/>
      <c r="K29" s="81"/>
      <c r="L29" s="81"/>
      <c r="M29" s="81"/>
      <c r="N29" s="81"/>
      <c r="O29" s="81"/>
      <c r="P29" s="81"/>
      <c r="Q29" s="291"/>
      <c r="R29" s="319"/>
      <c r="S29" s="318"/>
    </row>
    <row r="30" spans="1:21" ht="15.75" thickBot="1" x14ac:dyDescent="0.3">
      <c r="A30" s="310"/>
      <c r="B30" s="330"/>
      <c r="C30" s="330"/>
      <c r="D30" s="290"/>
      <c r="E30" s="296"/>
      <c r="F30" s="296"/>
      <c r="G30" s="322"/>
      <c r="H30" s="12"/>
      <c r="I30" s="70"/>
      <c r="J30" s="70"/>
      <c r="K30" s="70"/>
      <c r="L30" s="70"/>
      <c r="M30" s="70"/>
      <c r="N30" s="70"/>
      <c r="O30" s="70"/>
      <c r="P30" s="70"/>
      <c r="Q30" s="292"/>
      <c r="R30" s="305"/>
      <c r="S30" s="307"/>
    </row>
    <row r="31" spans="1:21" x14ac:dyDescent="0.25">
      <c r="A31" s="331"/>
      <c r="B31" s="329"/>
      <c r="C31" s="329"/>
      <c r="D31" s="316"/>
      <c r="E31" s="320"/>
      <c r="F31" s="320"/>
      <c r="G31" s="321"/>
      <c r="H31" s="80"/>
      <c r="I31" s="81"/>
      <c r="J31" s="81"/>
      <c r="K31" s="81"/>
      <c r="L31" s="81"/>
      <c r="M31" s="81"/>
      <c r="N31" s="81"/>
      <c r="O31" s="81"/>
      <c r="P31" s="81"/>
      <c r="Q31" s="291"/>
      <c r="R31" s="319"/>
      <c r="S31" s="318"/>
    </row>
    <row r="32" spans="1:21" ht="15.75" thickBot="1" x14ac:dyDescent="0.3">
      <c r="A32" s="310"/>
      <c r="B32" s="330"/>
      <c r="C32" s="330"/>
      <c r="D32" s="290"/>
      <c r="E32" s="296"/>
      <c r="F32" s="296"/>
      <c r="G32" s="322"/>
      <c r="H32" s="12"/>
      <c r="I32" s="70"/>
      <c r="J32" s="70"/>
      <c r="K32" s="70"/>
      <c r="L32" s="70"/>
      <c r="M32" s="70"/>
      <c r="N32" s="70"/>
      <c r="O32" s="70"/>
      <c r="P32" s="70"/>
      <c r="Q32" s="292"/>
      <c r="R32" s="305"/>
      <c r="S32" s="307"/>
    </row>
    <row r="33" spans="1:19" x14ac:dyDescent="0.25">
      <c r="A33" s="311"/>
      <c r="B33" s="289"/>
      <c r="C33" s="289"/>
      <c r="D33" s="289"/>
      <c r="E33" s="295"/>
      <c r="F33" s="320"/>
      <c r="G33" s="321"/>
      <c r="H33" s="80"/>
      <c r="I33" s="81"/>
      <c r="J33" s="81"/>
      <c r="K33" s="81"/>
      <c r="L33" s="81"/>
      <c r="M33" s="81"/>
      <c r="N33" s="81"/>
      <c r="O33" s="81"/>
      <c r="P33" s="81"/>
      <c r="Q33" s="291"/>
      <c r="R33" s="319"/>
      <c r="S33" s="318"/>
    </row>
    <row r="34" spans="1:19" ht="15.75" thickBot="1" x14ac:dyDescent="0.3">
      <c r="A34" s="311"/>
      <c r="B34" s="290"/>
      <c r="C34" s="290"/>
      <c r="D34" s="290"/>
      <c r="E34" s="296"/>
      <c r="F34" s="296"/>
      <c r="G34" s="322"/>
      <c r="H34" s="12"/>
      <c r="I34" s="70"/>
      <c r="J34" s="70"/>
      <c r="K34" s="70"/>
      <c r="L34" s="70"/>
      <c r="M34" s="70"/>
      <c r="N34" s="70"/>
      <c r="O34" s="70"/>
      <c r="P34" s="70"/>
      <c r="Q34" s="292"/>
      <c r="R34" s="305"/>
      <c r="S34" s="307"/>
    </row>
    <row r="35" spans="1:19" x14ac:dyDescent="0.25">
      <c r="A35" s="311"/>
      <c r="B35" s="289"/>
      <c r="C35" s="289"/>
      <c r="D35" s="289"/>
      <c r="E35" s="295"/>
      <c r="F35" s="320"/>
      <c r="G35" s="321"/>
      <c r="H35" s="80"/>
      <c r="I35" s="81"/>
      <c r="J35" s="81"/>
      <c r="K35" s="81"/>
      <c r="L35" s="81"/>
      <c r="M35" s="81"/>
      <c r="N35" s="81"/>
      <c r="O35" s="81"/>
      <c r="P35" s="81"/>
      <c r="Q35" s="291"/>
      <c r="R35" s="319"/>
      <c r="S35" s="318"/>
    </row>
    <row r="36" spans="1:19" ht="15.75" thickBot="1" x14ac:dyDescent="0.3">
      <c r="A36" s="311"/>
      <c r="B36" s="290"/>
      <c r="C36" s="290"/>
      <c r="D36" s="290"/>
      <c r="E36" s="320"/>
      <c r="F36" s="296"/>
      <c r="G36" s="322"/>
      <c r="H36" s="12"/>
      <c r="I36" s="70"/>
      <c r="J36" s="70"/>
      <c r="K36" s="70"/>
      <c r="L36" s="70"/>
      <c r="M36" s="70"/>
      <c r="N36" s="70"/>
      <c r="O36" s="70"/>
      <c r="P36" s="70"/>
      <c r="Q36" s="292"/>
      <c r="R36" s="305"/>
      <c r="S36" s="307"/>
    </row>
    <row r="37" spans="1:19" x14ac:dyDescent="0.25">
      <c r="A37" s="311"/>
      <c r="B37" s="289"/>
      <c r="C37" s="289"/>
      <c r="D37" s="289"/>
      <c r="E37" s="326"/>
      <c r="F37" s="320"/>
      <c r="G37" s="321"/>
      <c r="H37" s="80"/>
      <c r="I37" s="81"/>
      <c r="J37" s="81"/>
      <c r="K37" s="81"/>
      <c r="L37" s="81"/>
      <c r="M37" s="81"/>
      <c r="N37" s="81"/>
      <c r="O37" s="81"/>
      <c r="P37" s="81"/>
      <c r="Q37" s="291"/>
      <c r="R37" s="319"/>
      <c r="S37" s="318"/>
    </row>
    <row r="38" spans="1:19" ht="15.75" thickBot="1" x14ac:dyDescent="0.3">
      <c r="A38" s="311"/>
      <c r="B38" s="290"/>
      <c r="C38" s="290"/>
      <c r="D38" s="290"/>
      <c r="E38" s="327"/>
      <c r="F38" s="296"/>
      <c r="G38" s="322"/>
      <c r="H38" s="12"/>
      <c r="I38" s="70"/>
      <c r="J38" s="70"/>
      <c r="K38" s="70"/>
      <c r="L38" s="70"/>
      <c r="M38" s="70"/>
      <c r="N38" s="70"/>
      <c r="O38" s="70"/>
      <c r="P38" s="70"/>
      <c r="Q38" s="292"/>
      <c r="R38" s="305"/>
      <c r="S38" s="307"/>
    </row>
    <row r="39" spans="1:19" x14ac:dyDescent="0.25">
      <c r="A39" s="311"/>
      <c r="B39" s="289"/>
      <c r="C39" s="289"/>
      <c r="D39" s="289"/>
      <c r="E39" s="323"/>
      <c r="F39" s="320"/>
      <c r="G39" s="321"/>
      <c r="H39" s="80"/>
      <c r="I39" s="81"/>
      <c r="J39" s="81"/>
      <c r="K39" s="81"/>
      <c r="L39" s="81"/>
      <c r="M39" s="81"/>
      <c r="N39" s="81"/>
      <c r="O39" s="81"/>
      <c r="P39" s="81"/>
      <c r="Q39" s="291"/>
      <c r="R39" s="319"/>
      <c r="S39" s="318"/>
    </row>
    <row r="40" spans="1:19" ht="15.75" thickBot="1" x14ac:dyDescent="0.3">
      <c r="A40" s="311"/>
      <c r="B40" s="290"/>
      <c r="C40" s="290"/>
      <c r="D40" s="290"/>
      <c r="E40" s="324"/>
      <c r="F40" s="296"/>
      <c r="G40" s="322"/>
      <c r="H40" s="12"/>
      <c r="I40" s="70"/>
      <c r="J40" s="70"/>
      <c r="K40" s="70"/>
      <c r="L40" s="70"/>
      <c r="M40" s="70"/>
      <c r="N40" s="70"/>
      <c r="O40" s="70"/>
      <c r="P40" s="70"/>
      <c r="Q40" s="292"/>
      <c r="R40" s="305"/>
      <c r="S40" s="307"/>
    </row>
    <row r="41" spans="1:19" x14ac:dyDescent="0.25">
      <c r="A41" s="311"/>
      <c r="B41" s="289"/>
      <c r="C41" s="289"/>
      <c r="D41" s="289"/>
      <c r="E41" s="323"/>
      <c r="F41" s="320"/>
      <c r="G41" s="321"/>
      <c r="H41" s="80"/>
      <c r="I41" s="81"/>
      <c r="J41" s="81"/>
      <c r="K41" s="81"/>
      <c r="L41" s="81"/>
      <c r="M41" s="81"/>
      <c r="N41" s="81"/>
      <c r="O41" s="81"/>
      <c r="P41" s="81"/>
      <c r="Q41" s="291"/>
      <c r="R41" s="319"/>
      <c r="S41" s="318"/>
    </row>
    <row r="42" spans="1:19" ht="15.75" thickBot="1" x14ac:dyDescent="0.3">
      <c r="A42" s="311"/>
      <c r="B42" s="290"/>
      <c r="C42" s="290"/>
      <c r="D42" s="290"/>
      <c r="E42" s="324"/>
      <c r="F42" s="296"/>
      <c r="G42" s="322"/>
      <c r="H42" s="12"/>
      <c r="I42" s="70"/>
      <c r="J42" s="70"/>
      <c r="K42" s="70"/>
      <c r="L42" s="70"/>
      <c r="M42" s="70"/>
      <c r="N42" s="70"/>
      <c r="O42" s="70"/>
      <c r="P42" s="70"/>
      <c r="Q42" s="292"/>
      <c r="R42" s="305"/>
      <c r="S42" s="307"/>
    </row>
    <row r="43" spans="1:19" x14ac:dyDescent="0.25">
      <c r="A43" s="311"/>
      <c r="B43" s="289"/>
      <c r="C43" s="289"/>
      <c r="D43" s="316"/>
      <c r="E43" s="323"/>
      <c r="F43" s="320"/>
      <c r="G43" s="321"/>
      <c r="H43" s="80"/>
      <c r="I43" s="81"/>
      <c r="J43" s="81"/>
      <c r="K43" s="81"/>
      <c r="L43" s="81"/>
      <c r="M43" s="81"/>
      <c r="N43" s="81"/>
      <c r="O43" s="81"/>
      <c r="P43" s="81"/>
      <c r="Q43" s="291"/>
      <c r="R43" s="319"/>
      <c r="S43" s="318"/>
    </row>
    <row r="44" spans="1:19" ht="15.75" thickBot="1" x14ac:dyDescent="0.3">
      <c r="A44" s="311"/>
      <c r="B44" s="290"/>
      <c r="C44" s="290"/>
      <c r="D44" s="332"/>
      <c r="E44" s="325"/>
      <c r="F44" s="296"/>
      <c r="G44" s="334"/>
      <c r="H44" s="87"/>
      <c r="I44" s="87"/>
      <c r="J44" s="87"/>
      <c r="K44" s="87"/>
      <c r="L44" s="87"/>
      <c r="M44" s="87"/>
      <c r="N44" s="87"/>
      <c r="O44" s="87"/>
      <c r="P44" s="87"/>
      <c r="Q44" s="292"/>
      <c r="R44" s="305"/>
      <c r="S44" s="333"/>
    </row>
    <row r="45" spans="1:19" s="5" customFormat="1" ht="15.75" thickBot="1" x14ac:dyDescent="0.3">
      <c r="A45" s="27" t="s">
        <v>7</v>
      </c>
      <c r="B45" s="28"/>
      <c r="C45" s="28"/>
      <c r="D45" s="78"/>
      <c r="E45" s="28"/>
      <c r="F45" s="28"/>
      <c r="G45" s="28"/>
      <c r="H45" s="85"/>
      <c r="I45" s="86"/>
      <c r="J45" s="86"/>
      <c r="K45" s="86"/>
      <c r="L45" s="86"/>
      <c r="M45" s="86"/>
      <c r="N45" s="86"/>
      <c r="O45" s="86"/>
      <c r="P45" s="86"/>
      <c r="Q45" s="16"/>
      <c r="R45" s="31">
        <f>SUM(R15:R44)</f>
        <v>0</v>
      </c>
      <c r="S45" s="164">
        <f>SUM(S15:S44)</f>
        <v>0</v>
      </c>
    </row>
    <row r="46" spans="1:19" x14ac:dyDescent="0.25">
      <c r="E46" s="51"/>
    </row>
    <row r="47" spans="1:19" x14ac:dyDescent="0.25">
      <c r="E47" s="51"/>
    </row>
    <row r="48" spans="1:19" x14ac:dyDescent="0.25">
      <c r="E48" s="51"/>
    </row>
    <row r="49" spans="1:19" ht="24" customHeight="1" x14ac:dyDescent="0.25">
      <c r="A49" s="274" t="s">
        <v>87</v>
      </c>
      <c r="B49" s="274"/>
      <c r="C49" s="274"/>
      <c r="D49" s="274"/>
      <c r="E49" s="274"/>
      <c r="F49" s="274"/>
      <c r="G49" s="274"/>
    </row>
    <row r="50" spans="1:19" ht="25.5" customHeight="1" x14ac:dyDescent="0.25">
      <c r="A50" s="276" t="s">
        <v>88</v>
      </c>
      <c r="B50" s="276"/>
      <c r="C50" s="276"/>
      <c r="D50" s="276"/>
      <c r="E50" s="276"/>
      <c r="F50" s="276"/>
      <c r="G50" s="40"/>
    </row>
    <row r="52" spans="1:19" x14ac:dyDescent="0.25">
      <c r="A52" s="275"/>
      <c r="B52" s="275"/>
      <c r="C52" s="275"/>
      <c r="D52" s="275"/>
      <c r="E52" s="275"/>
      <c r="F52" s="275"/>
      <c r="G52" s="275"/>
      <c r="H52" s="275"/>
      <c r="I52" s="275"/>
      <c r="J52" s="275"/>
      <c r="K52" s="275"/>
      <c r="L52" s="275"/>
      <c r="M52" s="275"/>
      <c r="N52" s="275"/>
      <c r="O52" s="275"/>
      <c r="P52" s="275"/>
      <c r="Q52" s="275"/>
      <c r="R52" s="275"/>
      <c r="S52" s="275"/>
    </row>
    <row r="64" spans="1:19" x14ac:dyDescent="0.25">
      <c r="A64" s="286" t="s">
        <v>89</v>
      </c>
      <c r="B64" s="286"/>
      <c r="C64" s="286"/>
      <c r="D64" s="286"/>
      <c r="E64" s="286"/>
      <c r="F64" s="286"/>
      <c r="G64" s="286"/>
      <c r="H64" s="286"/>
      <c r="I64" s="286"/>
      <c r="J64" s="286"/>
      <c r="K64" s="286"/>
      <c r="L64" s="286"/>
      <c r="M64" s="286"/>
      <c r="N64" s="286"/>
      <c r="O64" s="286"/>
      <c r="P64" s="286"/>
      <c r="Q64" s="286"/>
      <c r="R64" s="286"/>
      <c r="S64" s="286"/>
    </row>
  </sheetData>
  <mergeCells count="164">
    <mergeCell ref="A52:S52"/>
    <mergeCell ref="E37:E38"/>
    <mergeCell ref="D29:D30"/>
    <mergeCell ref="D41:D42"/>
    <mergeCell ref="A29:A30"/>
    <mergeCell ref="B29:B30"/>
    <mergeCell ref="A31:A32"/>
    <mergeCell ref="B31:B32"/>
    <mergeCell ref="C31:C32"/>
    <mergeCell ref="D31:D32"/>
    <mergeCell ref="B43:B44"/>
    <mergeCell ref="E29:E30"/>
    <mergeCell ref="E31:E32"/>
    <mergeCell ref="C41:C42"/>
    <mergeCell ref="Q43:Q44"/>
    <mergeCell ref="D43:D44"/>
    <mergeCell ref="C29:C30"/>
    <mergeCell ref="S43:S44"/>
    <mergeCell ref="G43:G44"/>
    <mergeCell ref="F29:F30"/>
    <mergeCell ref="F31:F32"/>
    <mergeCell ref="A43:A44"/>
    <mergeCell ref="F41:F42"/>
    <mergeCell ref="S41:S42"/>
    <mergeCell ref="C43:C44"/>
    <mergeCell ref="F43:F44"/>
    <mergeCell ref="E43:E44"/>
    <mergeCell ref="E41:E42"/>
    <mergeCell ref="R43:R44"/>
    <mergeCell ref="R41:R42"/>
    <mergeCell ref="G39:G40"/>
    <mergeCell ref="Q39:Q40"/>
    <mergeCell ref="G41:G42"/>
    <mergeCell ref="R39:R40"/>
    <mergeCell ref="B39:B40"/>
    <mergeCell ref="C39:C40"/>
    <mergeCell ref="D39:D40"/>
    <mergeCell ref="F39:F40"/>
    <mergeCell ref="A41:A42"/>
    <mergeCell ref="B41:B42"/>
    <mergeCell ref="S39:S40"/>
    <mergeCell ref="G37:G38"/>
    <mergeCell ref="A37:A38"/>
    <mergeCell ref="B37:B38"/>
    <mergeCell ref="C37:C38"/>
    <mergeCell ref="D37:D38"/>
    <mergeCell ref="F37:F38"/>
    <mergeCell ref="Q37:Q38"/>
    <mergeCell ref="E39:E40"/>
    <mergeCell ref="A39:A40"/>
    <mergeCell ref="S37:S38"/>
    <mergeCell ref="Q41:Q42"/>
    <mergeCell ref="R35:R36"/>
    <mergeCell ref="S35:S36"/>
    <mergeCell ref="R37:R38"/>
    <mergeCell ref="A35:A36"/>
    <mergeCell ref="B35:B36"/>
    <mergeCell ref="C35:C36"/>
    <mergeCell ref="D35:D36"/>
    <mergeCell ref="F35:F36"/>
    <mergeCell ref="G35:G36"/>
    <mergeCell ref="A33:A34"/>
    <mergeCell ref="B33:B34"/>
    <mergeCell ref="C33:C34"/>
    <mergeCell ref="D33:D34"/>
    <mergeCell ref="F33:F34"/>
    <mergeCell ref="E35:E36"/>
    <mergeCell ref="E33:E34"/>
    <mergeCell ref="Q33:Q34"/>
    <mergeCell ref="Q35:Q36"/>
    <mergeCell ref="S33:S34"/>
    <mergeCell ref="R31:R32"/>
    <mergeCell ref="S31:S32"/>
    <mergeCell ref="R33:R34"/>
    <mergeCell ref="G31:G32"/>
    <mergeCell ref="Q31:Q32"/>
    <mergeCell ref="R27:R28"/>
    <mergeCell ref="S27:S28"/>
    <mergeCell ref="G27:G28"/>
    <mergeCell ref="Q27:Q28"/>
    <mergeCell ref="G33:G34"/>
    <mergeCell ref="R29:R30"/>
    <mergeCell ref="S29:S30"/>
    <mergeCell ref="Q29:Q30"/>
    <mergeCell ref="G29:G30"/>
    <mergeCell ref="R25:R26"/>
    <mergeCell ref="S25:S26"/>
    <mergeCell ref="A27:A28"/>
    <mergeCell ref="B27:B28"/>
    <mergeCell ref="C27:C28"/>
    <mergeCell ref="D27:D28"/>
    <mergeCell ref="F27:F28"/>
    <mergeCell ref="Q25:Q26"/>
    <mergeCell ref="A25:A26"/>
    <mergeCell ref="B25:B26"/>
    <mergeCell ref="F25:F26"/>
    <mergeCell ref="G25:G26"/>
    <mergeCell ref="E27:E28"/>
    <mergeCell ref="C25:C26"/>
    <mergeCell ref="D25:D26"/>
    <mergeCell ref="E25:E26"/>
    <mergeCell ref="S23:S24"/>
    <mergeCell ref="R21:R22"/>
    <mergeCell ref="S21:S22"/>
    <mergeCell ref="R23:R24"/>
    <mergeCell ref="B21:B22"/>
    <mergeCell ref="C21:C22"/>
    <mergeCell ref="D21:D22"/>
    <mergeCell ref="F21:F22"/>
    <mergeCell ref="G21:G22"/>
    <mergeCell ref="E21:E22"/>
    <mergeCell ref="E23:E24"/>
    <mergeCell ref="G23:G24"/>
    <mergeCell ref="A23:A24"/>
    <mergeCell ref="B23:B24"/>
    <mergeCell ref="C23:C24"/>
    <mergeCell ref="D23:D24"/>
    <mergeCell ref="F23:F24"/>
    <mergeCell ref="Q23:Q24"/>
    <mergeCell ref="Q21:Q22"/>
    <mergeCell ref="A21:A22"/>
    <mergeCell ref="R19:R20"/>
    <mergeCell ref="S19:S20"/>
    <mergeCell ref="C19:C20"/>
    <mergeCell ref="D19:D20"/>
    <mergeCell ref="F19:F20"/>
    <mergeCell ref="E19:E20"/>
    <mergeCell ref="G19:G20"/>
    <mergeCell ref="Q19:Q20"/>
    <mergeCell ref="B19:B20"/>
    <mergeCell ref="A19:A20"/>
    <mergeCell ref="A17:A18"/>
    <mergeCell ref="G15:G16"/>
    <mergeCell ref="C15:C16"/>
    <mergeCell ref="D15:D16"/>
    <mergeCell ref="F15:F16"/>
    <mergeCell ref="G17:G18"/>
    <mergeCell ref="B17:B18"/>
    <mergeCell ref="C17:C18"/>
    <mergeCell ref="D17:D18"/>
    <mergeCell ref="A64:S64"/>
    <mergeCell ref="R2:S2"/>
    <mergeCell ref="E3:F3"/>
    <mergeCell ref="Q4:S4"/>
    <mergeCell ref="R5:S5"/>
    <mergeCell ref="R9:S9"/>
    <mergeCell ref="F17:F18"/>
    <mergeCell ref="Q17:Q18"/>
    <mergeCell ref="A9:G9"/>
    <mergeCell ref="Q15:Q16"/>
    <mergeCell ref="E17:E18"/>
    <mergeCell ref="A8:C8"/>
    <mergeCell ref="E15:E16"/>
    <mergeCell ref="D11:F11"/>
    <mergeCell ref="H9:Q12"/>
    <mergeCell ref="R12:S12"/>
    <mergeCell ref="A50:F50"/>
    <mergeCell ref="A49:G49"/>
    <mergeCell ref="R15:R16"/>
    <mergeCell ref="S15:S16"/>
    <mergeCell ref="R17:R18"/>
    <mergeCell ref="S17:S18"/>
    <mergeCell ref="A15:A16"/>
    <mergeCell ref="B15:B16"/>
  </mergeCells>
  <pageMargins left="0.23622047244094491" right="0.23622047244094491" top="0.35433070866141736" bottom="0.74803149606299213" header="0.31496062992125984" footer="0.31496062992125984"/>
  <pageSetup paperSize="9" scale="36" orientation="landscape" cellComments="asDisplayed" horizontalDpi="4294967295" verticalDpi="4294967295" r:id="rId1"/>
  <ignoredErrors>
    <ignoredError sqref="R45:S45" formulaRange="1"/>
  </ignoredErrors>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0</xdr:col>
                <xdr:colOff>28575</xdr:colOff>
                <xdr:row>0</xdr:row>
                <xdr:rowOff>0</xdr:rowOff>
              </from>
              <to>
                <xdr:col>4</xdr:col>
                <xdr:colOff>1104900</xdr:colOff>
                <xdr:row>6</xdr:row>
                <xdr:rowOff>85725</xdr:rowOff>
              </to>
            </anchor>
          </objectPr>
        </oleObject>
      </mc:Choice>
      <mc:Fallback>
        <oleObject progId="PBrush"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5"/>
  <sheetViews>
    <sheetView zoomScale="90" zoomScaleNormal="90" workbookViewId="0">
      <selection activeCell="D11" sqref="D11:F11"/>
    </sheetView>
  </sheetViews>
  <sheetFormatPr defaultRowHeight="15" x14ac:dyDescent="0.25"/>
  <cols>
    <col min="1" max="1" width="8.140625" style="3" customWidth="1"/>
    <col min="2" max="2" width="9.42578125" style="3" customWidth="1"/>
    <col min="3" max="3" width="10.42578125" style="3" customWidth="1"/>
    <col min="4" max="4" width="14.85546875" style="3" customWidth="1"/>
    <col min="5" max="5" width="22.5703125" style="3" customWidth="1"/>
    <col min="6" max="6" width="22" style="3" customWidth="1"/>
    <col min="7" max="7" width="14.5703125" style="3" customWidth="1"/>
    <col min="8" max="8" width="22.85546875" style="3" customWidth="1"/>
    <col min="9" max="9" width="14.140625" style="3" customWidth="1"/>
    <col min="10" max="10" width="12.28515625" style="3" customWidth="1"/>
    <col min="11" max="11" width="14.5703125" style="3" customWidth="1"/>
    <col min="12" max="12" width="11" style="3" customWidth="1"/>
    <col min="13" max="14" width="11.85546875" style="3" customWidth="1"/>
    <col min="15" max="15" width="12.85546875" style="3" customWidth="1"/>
    <col min="16" max="16" width="12" style="3" customWidth="1"/>
    <col min="17" max="16384" width="9.140625" style="3"/>
  </cols>
  <sheetData>
    <row r="1" spans="1:21" s="1" customFormat="1" x14ac:dyDescent="0.25">
      <c r="A1" s="38"/>
      <c r="B1" s="38"/>
      <c r="C1" s="38"/>
      <c r="D1" s="38"/>
      <c r="E1" s="38"/>
      <c r="F1" s="38"/>
      <c r="G1" s="38"/>
      <c r="H1" s="38"/>
      <c r="I1" s="38"/>
      <c r="J1" s="38"/>
      <c r="K1" s="38"/>
      <c r="L1" s="38"/>
      <c r="M1" s="38"/>
      <c r="N1" s="38"/>
      <c r="O1" s="38"/>
      <c r="P1" s="38"/>
      <c r="Q1" s="3"/>
      <c r="R1" s="3"/>
      <c r="S1" s="3"/>
      <c r="T1" s="3"/>
      <c r="U1" s="3"/>
    </row>
    <row r="2" spans="1:21" s="1" customFormat="1" x14ac:dyDescent="0.25">
      <c r="A2" s="38"/>
      <c r="B2" s="38"/>
      <c r="C2" s="38"/>
      <c r="D2" s="38"/>
      <c r="E2" s="38"/>
      <c r="F2" s="38"/>
      <c r="G2" s="38"/>
      <c r="H2" s="38"/>
      <c r="I2" s="38"/>
      <c r="J2" s="38"/>
      <c r="K2" s="38"/>
      <c r="L2" s="38"/>
      <c r="M2" s="38"/>
      <c r="N2" s="38"/>
      <c r="O2" s="259" t="s">
        <v>21</v>
      </c>
      <c r="P2" s="259"/>
      <c r="Q2" s="3"/>
      <c r="R2" s="3"/>
      <c r="S2" s="3"/>
      <c r="T2" s="3"/>
      <c r="U2" s="3"/>
    </row>
    <row r="3" spans="1:21" s="1" customFormat="1" x14ac:dyDescent="0.25">
      <c r="A3" s="38"/>
      <c r="B3" s="38"/>
      <c r="C3" s="38"/>
      <c r="D3" s="38"/>
      <c r="E3" s="259"/>
      <c r="F3" s="259"/>
      <c r="G3" s="38"/>
      <c r="H3" s="38"/>
      <c r="I3" s="38"/>
      <c r="J3" s="38"/>
      <c r="K3" s="38"/>
      <c r="L3" s="38"/>
      <c r="M3" s="38"/>
      <c r="N3" s="38"/>
      <c r="O3" s="38"/>
      <c r="P3" s="38"/>
      <c r="Q3" s="3"/>
      <c r="R3" s="3"/>
      <c r="S3" s="3"/>
      <c r="T3" s="3"/>
      <c r="U3" s="3"/>
    </row>
    <row r="4" spans="1:21" s="1" customFormat="1" ht="15.75" x14ac:dyDescent="0.25">
      <c r="A4" s="38"/>
      <c r="B4" s="38"/>
      <c r="C4" s="38"/>
      <c r="D4" s="38"/>
      <c r="E4" s="38"/>
      <c r="F4" s="38"/>
      <c r="G4" s="38"/>
      <c r="H4" s="38"/>
      <c r="I4" s="38"/>
      <c r="J4" s="38"/>
      <c r="K4" s="38"/>
      <c r="L4" s="38"/>
      <c r="M4" s="38"/>
      <c r="N4" s="271" t="s">
        <v>81</v>
      </c>
      <c r="O4" s="271"/>
      <c r="P4" s="271"/>
      <c r="Q4" s="3"/>
      <c r="R4" s="3"/>
      <c r="S4" s="3"/>
      <c r="T4" s="3"/>
      <c r="U4" s="3"/>
    </row>
    <row r="5" spans="1:21" s="1" customFormat="1" ht="12.75" customHeight="1" x14ac:dyDescent="0.25">
      <c r="A5" s="38"/>
      <c r="B5" s="38"/>
      <c r="C5" s="38"/>
      <c r="D5" s="165" t="s">
        <v>82</v>
      </c>
      <c r="E5" s="38"/>
      <c r="F5" s="38"/>
      <c r="G5" s="38"/>
      <c r="H5" s="38"/>
      <c r="I5" s="38"/>
      <c r="J5" s="38"/>
      <c r="K5" s="38"/>
      <c r="L5" s="38"/>
      <c r="M5" s="38"/>
      <c r="N5" s="38"/>
      <c r="O5" s="270" t="s">
        <v>83</v>
      </c>
      <c r="P5" s="270"/>
      <c r="Q5" s="3"/>
      <c r="R5" s="3"/>
      <c r="S5" s="3"/>
      <c r="T5" s="3"/>
      <c r="U5" s="3"/>
    </row>
    <row r="6" spans="1:21" s="1" customFormat="1" ht="12.75" customHeight="1" x14ac:dyDescent="0.25">
      <c r="A6" s="38"/>
      <c r="B6" s="38"/>
      <c r="C6" s="38"/>
      <c r="D6" s="166"/>
      <c r="E6" s="166"/>
      <c r="F6" s="166"/>
      <c r="G6" s="38"/>
      <c r="H6" s="38"/>
      <c r="I6" s="38"/>
      <c r="J6" s="38"/>
      <c r="K6" s="38"/>
      <c r="L6" s="38"/>
      <c r="M6" s="38"/>
      <c r="N6" s="38"/>
      <c r="O6" s="38"/>
      <c r="P6" s="38"/>
      <c r="Q6" s="3"/>
      <c r="R6" s="3"/>
      <c r="S6" s="3"/>
      <c r="T6" s="3"/>
      <c r="U6" s="3"/>
    </row>
    <row r="7" spans="1:21" x14ac:dyDescent="0.25">
      <c r="A7" s="43"/>
      <c r="B7" s="43"/>
      <c r="C7" s="43"/>
      <c r="D7" s="43"/>
      <c r="E7" s="43"/>
      <c r="F7" s="43"/>
      <c r="G7" s="43"/>
      <c r="H7" s="43"/>
      <c r="I7" s="43"/>
      <c r="J7" s="43"/>
      <c r="K7" s="43"/>
      <c r="M7" s="43"/>
      <c r="N7" s="43"/>
      <c r="O7" s="43"/>
      <c r="P7" s="43"/>
    </row>
    <row r="8" spans="1:21" ht="18.75" x14ac:dyDescent="0.3">
      <c r="A8" s="285" t="s">
        <v>62</v>
      </c>
      <c r="B8" s="285"/>
      <c r="C8" s="285"/>
      <c r="D8" s="43"/>
      <c r="E8" s="43"/>
      <c r="F8" s="43"/>
      <c r="G8" s="43"/>
      <c r="H8" s="43"/>
      <c r="I8" s="43"/>
      <c r="J8" s="43"/>
      <c r="K8" s="43"/>
      <c r="L8" s="43"/>
      <c r="M8" s="43"/>
      <c r="N8" s="43"/>
      <c r="O8" s="43"/>
      <c r="P8" s="43"/>
    </row>
    <row r="9" spans="1:21" ht="50.25" customHeight="1" x14ac:dyDescent="0.25">
      <c r="A9" s="341" t="s">
        <v>50</v>
      </c>
      <c r="B9" s="341"/>
      <c r="C9" s="341"/>
      <c r="D9" s="341"/>
      <c r="E9" s="341"/>
      <c r="F9" s="341"/>
      <c r="G9" s="341"/>
      <c r="H9" s="341"/>
      <c r="I9" s="341"/>
      <c r="J9" s="341"/>
      <c r="K9" s="341"/>
      <c r="L9" s="341"/>
      <c r="M9" s="341"/>
      <c r="N9" s="341"/>
      <c r="O9" s="341"/>
      <c r="P9" s="341"/>
    </row>
    <row r="10" spans="1:21" x14ac:dyDescent="0.25">
      <c r="A10" s="43"/>
      <c r="B10" s="43"/>
      <c r="C10" s="43"/>
      <c r="D10" s="43"/>
      <c r="E10" s="43"/>
      <c r="F10" s="56"/>
      <c r="G10" s="43"/>
      <c r="H10" s="43"/>
      <c r="I10" s="43"/>
      <c r="J10" s="43"/>
      <c r="K10" s="43"/>
      <c r="L10" s="43"/>
      <c r="M10" s="43"/>
      <c r="N10" s="43"/>
      <c r="O10" s="43"/>
      <c r="P10" s="43"/>
    </row>
    <row r="11" spans="1:21" ht="16.5" thickBot="1" x14ac:dyDescent="0.3">
      <c r="A11" s="282" t="s">
        <v>37</v>
      </c>
      <c r="B11" s="282"/>
      <c r="C11" s="282"/>
      <c r="D11" s="344">
        <f>'Projekta dati'!D22:F22</f>
        <v>0</v>
      </c>
      <c r="E11" s="345"/>
      <c r="F11" s="346"/>
      <c r="G11" s="43"/>
      <c r="H11" s="43"/>
      <c r="I11" s="43"/>
      <c r="J11" s="43"/>
      <c r="K11" s="43"/>
      <c r="L11" s="43"/>
      <c r="M11" s="43"/>
      <c r="N11" s="43"/>
      <c r="O11" s="43"/>
      <c r="P11" s="43"/>
    </row>
    <row r="12" spans="1:21" ht="29.25" customHeight="1" thickBot="1" x14ac:dyDescent="0.3">
      <c r="A12" s="109"/>
      <c r="B12" s="109"/>
      <c r="C12" s="109"/>
      <c r="D12" s="109"/>
      <c r="E12" s="301"/>
      <c r="F12" s="301"/>
      <c r="G12" s="301"/>
      <c r="H12" s="301"/>
      <c r="I12" s="301"/>
      <c r="J12" s="301"/>
      <c r="K12" s="301"/>
      <c r="L12" s="337"/>
      <c r="M12" s="335" t="s">
        <v>45</v>
      </c>
      <c r="N12" s="336"/>
      <c r="O12" s="336"/>
      <c r="P12" s="336"/>
    </row>
    <row r="13" spans="1:21" ht="29.25" customHeight="1" thickBot="1" x14ac:dyDescent="0.3">
      <c r="A13" s="110"/>
      <c r="B13" s="109"/>
      <c r="C13" s="109"/>
      <c r="D13" s="109"/>
      <c r="E13" s="277"/>
      <c r="F13" s="277"/>
      <c r="G13" s="277"/>
      <c r="H13" s="277"/>
      <c r="I13" s="277"/>
      <c r="J13" s="277"/>
      <c r="K13" s="277"/>
      <c r="L13" s="338"/>
      <c r="M13" s="302" t="s">
        <v>40</v>
      </c>
      <c r="N13" s="303"/>
      <c r="O13" s="342" t="s">
        <v>22</v>
      </c>
      <c r="P13" s="339" t="s">
        <v>25</v>
      </c>
    </row>
    <row r="14" spans="1:21" ht="104.25" customHeight="1" thickBot="1" x14ac:dyDescent="0.3">
      <c r="A14" s="35" t="s">
        <v>6</v>
      </c>
      <c r="B14" s="36" t="s">
        <v>9</v>
      </c>
      <c r="C14" s="36" t="s">
        <v>10</v>
      </c>
      <c r="D14" s="66" t="s">
        <v>11</v>
      </c>
      <c r="E14" s="65" t="s">
        <v>75</v>
      </c>
      <c r="F14" s="64" t="s">
        <v>42</v>
      </c>
      <c r="G14" s="161" t="s">
        <v>23</v>
      </c>
      <c r="H14" s="34" t="s">
        <v>34</v>
      </c>
      <c r="I14" s="95" t="s">
        <v>26</v>
      </c>
      <c r="J14" s="52" t="s">
        <v>77</v>
      </c>
      <c r="K14" s="37" t="s">
        <v>43</v>
      </c>
      <c r="L14" s="186" t="s">
        <v>41</v>
      </c>
      <c r="M14" s="190" t="s">
        <v>39</v>
      </c>
      <c r="N14" s="17" t="s">
        <v>24</v>
      </c>
      <c r="O14" s="343"/>
      <c r="P14" s="340"/>
    </row>
    <row r="15" spans="1:21" ht="15.75" thickBot="1" x14ac:dyDescent="0.3">
      <c r="A15" s="74">
        <v>1</v>
      </c>
      <c r="B15" s="75">
        <v>2</v>
      </c>
      <c r="C15" s="75">
        <v>3</v>
      </c>
      <c r="D15" s="106">
        <v>4</v>
      </c>
      <c r="E15" s="100">
        <v>5</v>
      </c>
      <c r="F15" s="76">
        <v>6</v>
      </c>
      <c r="G15" s="76">
        <v>7</v>
      </c>
      <c r="H15" s="99">
        <v>8</v>
      </c>
      <c r="I15" s="96">
        <v>9</v>
      </c>
      <c r="J15" s="77">
        <v>10</v>
      </c>
      <c r="K15" s="46">
        <v>11</v>
      </c>
      <c r="L15" s="187">
        <v>12</v>
      </c>
      <c r="M15" s="191">
        <v>13</v>
      </c>
      <c r="N15" s="71">
        <v>14</v>
      </c>
      <c r="O15" s="71">
        <v>15</v>
      </c>
      <c r="P15" s="72">
        <v>16</v>
      </c>
    </row>
    <row r="16" spans="1:21" x14ac:dyDescent="0.25">
      <c r="A16" s="7"/>
      <c r="B16" s="116"/>
      <c r="C16" s="116"/>
      <c r="D16" s="84"/>
      <c r="E16" s="101"/>
      <c r="F16" s="73"/>
      <c r="G16" s="176"/>
      <c r="H16" s="172"/>
      <c r="I16" s="47"/>
      <c r="J16" s="8"/>
      <c r="K16" s="196">
        <f>J16*409.8</f>
        <v>0</v>
      </c>
      <c r="L16" s="188">
        <f>ROUND(K16*0.8,2)</f>
        <v>0</v>
      </c>
      <c r="M16" s="192"/>
      <c r="N16" s="54"/>
      <c r="O16" s="55">
        <f>ROUND((409.8*M16)+(409.8*N16/48),2)</f>
        <v>0</v>
      </c>
      <c r="P16" s="180">
        <f>O16-L16</f>
        <v>0</v>
      </c>
    </row>
    <row r="17" spans="1:16" x14ac:dyDescent="0.25">
      <c r="A17" s="6"/>
      <c r="B17" s="115"/>
      <c r="C17" s="115"/>
      <c r="D17" s="107"/>
      <c r="E17" s="102"/>
      <c r="F17" s="59"/>
      <c r="G17" s="92"/>
      <c r="H17" s="173"/>
      <c r="I17" s="48"/>
      <c r="J17" s="4"/>
      <c r="K17" s="196">
        <f t="shared" ref="K17:K38" si="0">J17*409.8</f>
        <v>0</v>
      </c>
      <c r="L17" s="188">
        <f t="shared" ref="L17:L38" si="1">ROUND(K17*0.8,2)</f>
        <v>0</v>
      </c>
      <c r="M17" s="193"/>
      <c r="N17" s="19"/>
      <c r="O17" s="55">
        <f t="shared" ref="O17:O38" si="2">ROUND((409.8*M17)+(409.8*N17/48),2)</f>
        <v>0</v>
      </c>
      <c r="P17" s="180">
        <f t="shared" ref="P17:P38" si="3">O17-L17</f>
        <v>0</v>
      </c>
    </row>
    <row r="18" spans="1:16" x14ac:dyDescent="0.25">
      <c r="A18" s="6"/>
      <c r="B18" s="115"/>
      <c r="C18" s="115"/>
      <c r="D18" s="107"/>
      <c r="E18" s="102"/>
      <c r="F18" s="59"/>
      <c r="G18" s="160"/>
      <c r="H18" s="173"/>
      <c r="I18" s="48"/>
      <c r="J18" s="4"/>
      <c r="K18" s="196">
        <f t="shared" si="0"/>
        <v>0</v>
      </c>
      <c r="L18" s="188">
        <f t="shared" si="1"/>
        <v>0</v>
      </c>
      <c r="M18" s="193"/>
      <c r="N18" s="19"/>
      <c r="O18" s="55">
        <f t="shared" si="2"/>
        <v>0</v>
      </c>
      <c r="P18" s="180">
        <f t="shared" si="3"/>
        <v>0</v>
      </c>
    </row>
    <row r="19" spans="1:16" x14ac:dyDescent="0.25">
      <c r="A19" s="6"/>
      <c r="B19" s="115"/>
      <c r="C19" s="115"/>
      <c r="D19" s="107"/>
      <c r="E19" s="102"/>
      <c r="F19" s="59"/>
      <c r="G19" s="93"/>
      <c r="H19" s="173"/>
      <c r="I19" s="48"/>
      <c r="J19" s="4"/>
      <c r="K19" s="196">
        <f t="shared" si="0"/>
        <v>0</v>
      </c>
      <c r="L19" s="188">
        <f t="shared" si="1"/>
        <v>0</v>
      </c>
      <c r="M19" s="193"/>
      <c r="N19" s="19"/>
      <c r="O19" s="55">
        <f t="shared" si="2"/>
        <v>0</v>
      </c>
      <c r="P19" s="180">
        <f t="shared" si="3"/>
        <v>0</v>
      </c>
    </row>
    <row r="20" spans="1:16" x14ac:dyDescent="0.25">
      <c r="A20" s="7"/>
      <c r="B20" s="115"/>
      <c r="C20" s="115"/>
      <c r="D20" s="107"/>
      <c r="E20" s="102"/>
      <c r="F20" s="59"/>
      <c r="G20" s="150"/>
      <c r="H20" s="173"/>
      <c r="I20" s="48"/>
      <c r="J20" s="4"/>
      <c r="K20" s="196">
        <f t="shared" si="0"/>
        <v>0</v>
      </c>
      <c r="L20" s="188">
        <f t="shared" si="1"/>
        <v>0</v>
      </c>
      <c r="M20" s="193"/>
      <c r="N20" s="19"/>
      <c r="O20" s="55">
        <f t="shared" si="2"/>
        <v>0</v>
      </c>
      <c r="P20" s="180">
        <f t="shared" si="3"/>
        <v>0</v>
      </c>
    </row>
    <row r="21" spans="1:16" x14ac:dyDescent="0.25">
      <c r="A21" s="6"/>
      <c r="B21" s="115"/>
      <c r="C21" s="115"/>
      <c r="D21" s="107"/>
      <c r="E21" s="102"/>
      <c r="F21" s="59"/>
      <c r="G21" s="111"/>
      <c r="H21" s="174"/>
      <c r="I21" s="48"/>
      <c r="J21" s="4"/>
      <c r="K21" s="196">
        <f t="shared" si="0"/>
        <v>0</v>
      </c>
      <c r="L21" s="188">
        <f t="shared" si="1"/>
        <v>0</v>
      </c>
      <c r="M21" s="193"/>
      <c r="N21" s="19"/>
      <c r="O21" s="55">
        <f t="shared" si="2"/>
        <v>0</v>
      </c>
      <c r="P21" s="180">
        <f t="shared" si="3"/>
        <v>0</v>
      </c>
    </row>
    <row r="22" spans="1:16" x14ac:dyDescent="0.25">
      <c r="A22" s="6"/>
      <c r="B22" s="115"/>
      <c r="C22" s="115"/>
      <c r="D22" s="107"/>
      <c r="E22" s="102"/>
      <c r="F22" s="59"/>
      <c r="G22" s="68"/>
      <c r="H22" s="174"/>
      <c r="I22" s="48"/>
      <c r="J22" s="4"/>
      <c r="K22" s="196">
        <f t="shared" si="0"/>
        <v>0</v>
      </c>
      <c r="L22" s="188">
        <f t="shared" si="1"/>
        <v>0</v>
      </c>
      <c r="M22" s="193"/>
      <c r="N22" s="19"/>
      <c r="O22" s="55">
        <f t="shared" si="2"/>
        <v>0</v>
      </c>
      <c r="P22" s="180">
        <f t="shared" si="3"/>
        <v>0</v>
      </c>
    </row>
    <row r="23" spans="1:16" x14ac:dyDescent="0.25">
      <c r="A23" s="6"/>
      <c r="B23" s="115"/>
      <c r="C23" s="115"/>
      <c r="D23" s="107"/>
      <c r="E23" s="102"/>
      <c r="F23" s="59"/>
      <c r="G23" s="111"/>
      <c r="H23" s="174"/>
      <c r="I23" s="48"/>
      <c r="J23" s="4"/>
      <c r="K23" s="196">
        <f t="shared" si="0"/>
        <v>0</v>
      </c>
      <c r="L23" s="188">
        <f t="shared" si="1"/>
        <v>0</v>
      </c>
      <c r="M23" s="193"/>
      <c r="N23" s="19"/>
      <c r="O23" s="55">
        <f t="shared" si="2"/>
        <v>0</v>
      </c>
      <c r="P23" s="180">
        <f t="shared" si="3"/>
        <v>0</v>
      </c>
    </row>
    <row r="24" spans="1:16" x14ac:dyDescent="0.25">
      <c r="A24" s="6"/>
      <c r="B24" s="115"/>
      <c r="C24" s="115"/>
      <c r="D24" s="107"/>
      <c r="E24" s="102"/>
      <c r="F24" s="59"/>
      <c r="G24" s="111"/>
      <c r="H24" s="174"/>
      <c r="I24" s="48"/>
      <c r="J24" s="4"/>
      <c r="K24" s="196">
        <f t="shared" si="0"/>
        <v>0</v>
      </c>
      <c r="L24" s="188">
        <f t="shared" si="1"/>
        <v>0</v>
      </c>
      <c r="M24" s="193"/>
      <c r="N24" s="19"/>
      <c r="O24" s="55">
        <f t="shared" si="2"/>
        <v>0</v>
      </c>
      <c r="P24" s="180">
        <f t="shared" si="3"/>
        <v>0</v>
      </c>
    </row>
    <row r="25" spans="1:16" x14ac:dyDescent="0.25">
      <c r="A25" s="7"/>
      <c r="B25" s="115"/>
      <c r="C25" s="115"/>
      <c r="D25" s="107"/>
      <c r="E25" s="102"/>
      <c r="F25" s="59"/>
      <c r="G25" s="111"/>
      <c r="H25" s="174"/>
      <c r="I25" s="48"/>
      <c r="J25" s="4"/>
      <c r="K25" s="196">
        <f t="shared" si="0"/>
        <v>0</v>
      </c>
      <c r="L25" s="188">
        <f t="shared" si="1"/>
        <v>0</v>
      </c>
      <c r="M25" s="193"/>
      <c r="N25" s="19"/>
      <c r="O25" s="55">
        <f t="shared" si="2"/>
        <v>0</v>
      </c>
      <c r="P25" s="180">
        <f t="shared" si="3"/>
        <v>0</v>
      </c>
    </row>
    <row r="26" spans="1:16" x14ac:dyDescent="0.25">
      <c r="A26" s="7"/>
      <c r="B26" s="115"/>
      <c r="C26" s="115"/>
      <c r="D26" s="107"/>
      <c r="E26" s="102"/>
      <c r="F26" s="59"/>
      <c r="G26" s="111"/>
      <c r="H26" s="174"/>
      <c r="I26" s="48"/>
      <c r="J26" s="4"/>
      <c r="K26" s="196">
        <f t="shared" si="0"/>
        <v>0</v>
      </c>
      <c r="L26" s="188">
        <f t="shared" si="1"/>
        <v>0</v>
      </c>
      <c r="M26" s="193"/>
      <c r="N26" s="19"/>
      <c r="O26" s="55">
        <f t="shared" si="2"/>
        <v>0</v>
      </c>
      <c r="P26" s="180">
        <f t="shared" si="3"/>
        <v>0</v>
      </c>
    </row>
    <row r="27" spans="1:16" x14ac:dyDescent="0.25">
      <c r="A27" s="6"/>
      <c r="B27" s="115"/>
      <c r="C27" s="115"/>
      <c r="D27" s="107"/>
      <c r="E27" s="102"/>
      <c r="F27" s="59"/>
      <c r="G27" s="111"/>
      <c r="H27" s="174"/>
      <c r="I27" s="48"/>
      <c r="J27" s="4"/>
      <c r="K27" s="196">
        <f t="shared" si="0"/>
        <v>0</v>
      </c>
      <c r="L27" s="188">
        <f t="shared" si="1"/>
        <v>0</v>
      </c>
      <c r="M27" s="193"/>
      <c r="N27" s="19"/>
      <c r="O27" s="55">
        <f t="shared" si="2"/>
        <v>0</v>
      </c>
      <c r="P27" s="180">
        <f t="shared" si="3"/>
        <v>0</v>
      </c>
    </row>
    <row r="28" spans="1:16" x14ac:dyDescent="0.25">
      <c r="A28" s="6"/>
      <c r="B28" s="115"/>
      <c r="C28" s="115"/>
      <c r="D28" s="107"/>
      <c r="E28" s="102"/>
      <c r="F28" s="59"/>
      <c r="G28" s="111"/>
      <c r="H28" s="174"/>
      <c r="I28" s="48"/>
      <c r="J28" s="4"/>
      <c r="K28" s="196">
        <f t="shared" si="0"/>
        <v>0</v>
      </c>
      <c r="L28" s="188">
        <f t="shared" si="1"/>
        <v>0</v>
      </c>
      <c r="M28" s="193"/>
      <c r="N28" s="19"/>
      <c r="O28" s="55">
        <f t="shared" si="2"/>
        <v>0</v>
      </c>
      <c r="P28" s="180">
        <f t="shared" si="3"/>
        <v>0</v>
      </c>
    </row>
    <row r="29" spans="1:16" x14ac:dyDescent="0.25">
      <c r="A29" s="6"/>
      <c r="B29" s="115"/>
      <c r="C29" s="115"/>
      <c r="D29" s="90"/>
      <c r="E29" s="102"/>
      <c r="F29" s="59"/>
      <c r="G29" s="111"/>
      <c r="H29" s="175"/>
      <c r="I29" s="48"/>
      <c r="J29" s="4"/>
      <c r="K29" s="196">
        <f t="shared" si="0"/>
        <v>0</v>
      </c>
      <c r="L29" s="188">
        <f t="shared" si="1"/>
        <v>0</v>
      </c>
      <c r="M29" s="193"/>
      <c r="N29" s="19"/>
      <c r="O29" s="55">
        <f t="shared" si="2"/>
        <v>0</v>
      </c>
      <c r="P29" s="180">
        <f t="shared" si="3"/>
        <v>0</v>
      </c>
    </row>
    <row r="30" spans="1:16" x14ac:dyDescent="0.25">
      <c r="A30" s="6"/>
      <c r="B30" s="115"/>
      <c r="C30" s="115"/>
      <c r="D30" s="90"/>
      <c r="E30" s="102"/>
      <c r="F30" s="59"/>
      <c r="G30" s="111"/>
      <c r="H30" s="175"/>
      <c r="I30" s="48"/>
      <c r="J30" s="4"/>
      <c r="K30" s="196">
        <f t="shared" si="0"/>
        <v>0</v>
      </c>
      <c r="L30" s="188">
        <f t="shared" si="1"/>
        <v>0</v>
      </c>
      <c r="M30" s="193"/>
      <c r="N30" s="18"/>
      <c r="O30" s="55">
        <f t="shared" si="2"/>
        <v>0</v>
      </c>
      <c r="P30" s="180">
        <f t="shared" si="3"/>
        <v>0</v>
      </c>
    </row>
    <row r="31" spans="1:16" ht="15.75" customHeight="1" x14ac:dyDescent="0.25">
      <c r="A31" s="6"/>
      <c r="B31" s="115"/>
      <c r="C31" s="115"/>
      <c r="D31" s="90"/>
      <c r="E31" s="103"/>
      <c r="F31" s="60"/>
      <c r="G31" s="177"/>
      <c r="H31" s="67"/>
      <c r="I31" s="48"/>
      <c r="J31" s="4"/>
      <c r="K31" s="196">
        <f t="shared" si="0"/>
        <v>0</v>
      </c>
      <c r="L31" s="188">
        <f t="shared" si="1"/>
        <v>0</v>
      </c>
      <c r="M31" s="192"/>
      <c r="N31" s="53"/>
      <c r="O31" s="55">
        <f t="shared" si="2"/>
        <v>0</v>
      </c>
      <c r="P31" s="180">
        <f t="shared" si="3"/>
        <v>0</v>
      </c>
    </row>
    <row r="32" spans="1:16" ht="15.75" customHeight="1" x14ac:dyDescent="0.25">
      <c r="A32" s="6"/>
      <c r="B32" s="115"/>
      <c r="C32" s="115"/>
      <c r="D32" s="90"/>
      <c r="E32" s="104"/>
      <c r="F32" s="61"/>
      <c r="G32" s="177"/>
      <c r="H32" s="67"/>
      <c r="I32" s="48"/>
      <c r="J32" s="4"/>
      <c r="K32" s="196">
        <f t="shared" si="0"/>
        <v>0</v>
      </c>
      <c r="L32" s="188">
        <f t="shared" si="1"/>
        <v>0</v>
      </c>
      <c r="M32" s="193"/>
      <c r="N32" s="18"/>
      <c r="O32" s="55">
        <f t="shared" si="2"/>
        <v>0</v>
      </c>
      <c r="P32" s="180">
        <f t="shared" si="3"/>
        <v>0</v>
      </c>
    </row>
    <row r="33" spans="1:16" ht="15.75" customHeight="1" x14ac:dyDescent="0.25">
      <c r="A33" s="6"/>
      <c r="B33" s="115"/>
      <c r="C33" s="115"/>
      <c r="D33" s="90"/>
      <c r="E33" s="104"/>
      <c r="F33" s="61"/>
      <c r="G33" s="177"/>
      <c r="H33" s="67"/>
      <c r="I33" s="48"/>
      <c r="J33" s="4"/>
      <c r="K33" s="196">
        <f t="shared" si="0"/>
        <v>0</v>
      </c>
      <c r="L33" s="188">
        <f t="shared" si="1"/>
        <v>0</v>
      </c>
      <c r="M33" s="193"/>
      <c r="N33" s="18"/>
      <c r="O33" s="55">
        <f t="shared" si="2"/>
        <v>0</v>
      </c>
      <c r="P33" s="180">
        <f t="shared" si="3"/>
        <v>0</v>
      </c>
    </row>
    <row r="34" spans="1:16" ht="15.75" customHeight="1" x14ac:dyDescent="0.25">
      <c r="A34" s="6"/>
      <c r="B34" s="115"/>
      <c r="C34" s="115"/>
      <c r="D34" s="90"/>
      <c r="E34" s="104"/>
      <c r="F34" s="61"/>
      <c r="G34" s="177"/>
      <c r="H34" s="67"/>
      <c r="I34" s="48"/>
      <c r="J34" s="4"/>
      <c r="K34" s="196">
        <f t="shared" si="0"/>
        <v>0</v>
      </c>
      <c r="L34" s="188">
        <f t="shared" si="1"/>
        <v>0</v>
      </c>
      <c r="M34" s="193"/>
      <c r="N34" s="18"/>
      <c r="O34" s="55">
        <f t="shared" si="2"/>
        <v>0</v>
      </c>
      <c r="P34" s="180">
        <f t="shared" si="3"/>
        <v>0</v>
      </c>
    </row>
    <row r="35" spans="1:16" ht="15.75" customHeight="1" x14ac:dyDescent="0.25">
      <c r="A35" s="6"/>
      <c r="B35" s="115"/>
      <c r="C35" s="115"/>
      <c r="D35" s="90"/>
      <c r="E35" s="104"/>
      <c r="F35" s="61"/>
      <c r="G35" s="177"/>
      <c r="H35" s="67"/>
      <c r="I35" s="48"/>
      <c r="J35" s="4"/>
      <c r="K35" s="196">
        <f t="shared" si="0"/>
        <v>0</v>
      </c>
      <c r="L35" s="188">
        <f t="shared" si="1"/>
        <v>0</v>
      </c>
      <c r="M35" s="193"/>
      <c r="N35" s="18"/>
      <c r="O35" s="55">
        <f t="shared" si="2"/>
        <v>0</v>
      </c>
      <c r="P35" s="180">
        <f t="shared" si="3"/>
        <v>0</v>
      </c>
    </row>
    <row r="36" spans="1:16" ht="15.75" customHeight="1" x14ac:dyDescent="0.25">
      <c r="A36" s="6"/>
      <c r="B36" s="115"/>
      <c r="C36" s="115"/>
      <c r="D36" s="90"/>
      <c r="E36" s="104"/>
      <c r="F36" s="61"/>
      <c r="G36" s="177"/>
      <c r="H36" s="67"/>
      <c r="I36" s="48"/>
      <c r="J36" s="4"/>
      <c r="K36" s="196">
        <f t="shared" si="0"/>
        <v>0</v>
      </c>
      <c r="L36" s="188">
        <f t="shared" si="1"/>
        <v>0</v>
      </c>
      <c r="M36" s="193"/>
      <c r="N36" s="18"/>
      <c r="O36" s="55">
        <f t="shared" si="2"/>
        <v>0</v>
      </c>
      <c r="P36" s="180">
        <f t="shared" si="3"/>
        <v>0</v>
      </c>
    </row>
    <row r="37" spans="1:16" ht="15.75" customHeight="1" x14ac:dyDescent="0.25">
      <c r="A37" s="6"/>
      <c r="B37" s="115"/>
      <c r="C37" s="115"/>
      <c r="D37" s="90"/>
      <c r="E37" s="104"/>
      <c r="F37" s="61"/>
      <c r="G37" s="177"/>
      <c r="H37" s="67"/>
      <c r="I37" s="48"/>
      <c r="J37" s="4"/>
      <c r="K37" s="196">
        <f t="shared" si="0"/>
        <v>0</v>
      </c>
      <c r="L37" s="188">
        <f t="shared" si="1"/>
        <v>0</v>
      </c>
      <c r="M37" s="193"/>
      <c r="N37" s="18"/>
      <c r="O37" s="55">
        <f t="shared" si="2"/>
        <v>0</v>
      </c>
      <c r="P37" s="180">
        <f t="shared" si="3"/>
        <v>0</v>
      </c>
    </row>
    <row r="38" spans="1:16" ht="15.75" customHeight="1" thickBot="1" x14ac:dyDescent="0.3">
      <c r="A38" s="9"/>
      <c r="B38" s="118"/>
      <c r="C38" s="118"/>
      <c r="D38" s="108"/>
      <c r="E38" s="105"/>
      <c r="F38" s="62"/>
      <c r="G38" s="178"/>
      <c r="H38" s="179"/>
      <c r="I38" s="97"/>
      <c r="J38" s="10"/>
      <c r="K38" s="196">
        <f>J38*409.8</f>
        <v>0</v>
      </c>
      <c r="L38" s="188">
        <f t="shared" si="1"/>
        <v>0</v>
      </c>
      <c r="M38" s="194"/>
      <c r="N38" s="21"/>
      <c r="O38" s="55">
        <f>ROUND((409.8*M38)+(409.8*N38/48),2)</f>
        <v>0</v>
      </c>
      <c r="P38" s="180">
        <f t="shared" si="3"/>
        <v>0</v>
      </c>
    </row>
    <row r="39" spans="1:16" s="5" customFormat="1" ht="15.75" thickBot="1" x14ac:dyDescent="0.3">
      <c r="A39" s="27" t="s">
        <v>7</v>
      </c>
      <c r="B39" s="28"/>
      <c r="C39" s="28"/>
      <c r="D39" s="50"/>
      <c r="E39" s="57"/>
      <c r="F39" s="63"/>
      <c r="G39" s="185"/>
      <c r="H39" s="69"/>
      <c r="I39" s="98">
        <f t="shared" ref="I39:P39" si="4">SUM(I16:I38)</f>
        <v>0</v>
      </c>
      <c r="J39" s="29">
        <f t="shared" si="4"/>
        <v>0</v>
      </c>
      <c r="K39" s="94">
        <f t="shared" si="4"/>
        <v>0</v>
      </c>
      <c r="L39" s="189">
        <f t="shared" si="4"/>
        <v>0</v>
      </c>
      <c r="M39" s="195">
        <f t="shared" si="4"/>
        <v>0</v>
      </c>
      <c r="N39" s="22">
        <f t="shared" si="4"/>
        <v>0</v>
      </c>
      <c r="O39" s="22">
        <f>SUM(O16:O37)</f>
        <v>0</v>
      </c>
      <c r="P39" s="164">
        <f t="shared" si="4"/>
        <v>0</v>
      </c>
    </row>
    <row r="43" spans="1:16" customFormat="1" ht="15.75" x14ac:dyDescent="0.25">
      <c r="A43" s="274" t="s">
        <v>87</v>
      </c>
      <c r="B43" s="274"/>
      <c r="C43" s="274"/>
      <c r="D43" s="274"/>
      <c r="E43" s="274"/>
      <c r="F43" s="274"/>
      <c r="G43" s="274"/>
      <c r="H43" s="3"/>
      <c r="I43" s="3"/>
      <c r="J43" s="3"/>
      <c r="K43" s="3"/>
    </row>
    <row r="44" spans="1:16" customFormat="1" ht="15.75" x14ac:dyDescent="0.25">
      <c r="A44" s="276" t="s">
        <v>88</v>
      </c>
      <c r="B44" s="276"/>
      <c r="C44" s="276"/>
      <c r="D44" s="276"/>
      <c r="E44" s="276"/>
      <c r="F44" s="40"/>
      <c r="G44" s="3"/>
      <c r="H44" s="3"/>
      <c r="I44" s="3"/>
      <c r="J44" s="3"/>
      <c r="K44" s="3"/>
    </row>
    <row r="46" spans="1:16" x14ac:dyDescent="0.25">
      <c r="A46" s="275"/>
      <c r="B46" s="275"/>
      <c r="C46" s="275"/>
      <c r="D46" s="275"/>
      <c r="E46" s="275"/>
      <c r="F46" s="275"/>
      <c r="G46" s="275"/>
      <c r="H46" s="275"/>
      <c r="I46" s="275"/>
      <c r="J46" s="275"/>
      <c r="K46" s="275"/>
      <c r="L46" s="275"/>
      <c r="M46" s="275"/>
      <c r="N46" s="275"/>
      <c r="O46" s="275"/>
      <c r="P46" s="275"/>
    </row>
    <row r="47" spans="1:16" x14ac:dyDescent="0.25">
      <c r="A47" s="286" t="s">
        <v>89</v>
      </c>
      <c r="B47" s="286"/>
      <c r="C47" s="286"/>
      <c r="D47" s="286"/>
      <c r="E47" s="286"/>
      <c r="F47" s="286"/>
      <c r="G47" s="286"/>
      <c r="H47" s="286"/>
      <c r="I47" s="286"/>
      <c r="J47" s="286"/>
      <c r="K47" s="286"/>
      <c r="L47" s="286"/>
      <c r="M47" s="286"/>
      <c r="N47" s="286"/>
      <c r="O47" s="286"/>
      <c r="P47" s="286"/>
    </row>
    <row r="55" spans="1:16" x14ac:dyDescent="0.25">
      <c r="A55" s="286"/>
      <c r="B55" s="286"/>
      <c r="C55" s="286"/>
      <c r="D55" s="286"/>
      <c r="E55" s="286"/>
      <c r="F55" s="286"/>
      <c r="G55" s="286"/>
      <c r="H55" s="286"/>
      <c r="I55" s="286"/>
      <c r="J55" s="286"/>
      <c r="K55" s="286"/>
      <c r="L55" s="286"/>
      <c r="M55" s="286"/>
      <c r="N55" s="286"/>
      <c r="O55" s="286"/>
      <c r="P55" s="286"/>
    </row>
  </sheetData>
  <mergeCells count="20">
    <mergeCell ref="A9:P9"/>
    <mergeCell ref="A43:G43"/>
    <mergeCell ref="O2:P2"/>
    <mergeCell ref="E3:F3"/>
    <mergeCell ref="N4:P4"/>
    <mergeCell ref="O5:P5"/>
    <mergeCell ref="O13:O14"/>
    <mergeCell ref="A8:C8"/>
    <mergeCell ref="A11:C11"/>
    <mergeCell ref="D11:F11"/>
    <mergeCell ref="A55:P55"/>
    <mergeCell ref="A47:P47"/>
    <mergeCell ref="A46:P46"/>
    <mergeCell ref="M12:P12"/>
    <mergeCell ref="L12:L13"/>
    <mergeCell ref="I12:K13"/>
    <mergeCell ref="M13:N13"/>
    <mergeCell ref="P13:P14"/>
    <mergeCell ref="A44:E44"/>
    <mergeCell ref="E12:H13"/>
  </mergeCells>
  <pageMargins left="0.23622047244094491" right="0.23622047244094491" top="0.35433070866141736" bottom="0.35433070866141736" header="0.31496062992125984" footer="0.31496062992125984"/>
  <pageSetup paperSize="9" scale="63" fitToHeight="0" orientation="landscape" cellComments="asDisplayed" horizontalDpi="4294967295" verticalDpi="4294967295" r:id="rId1"/>
  <ignoredErrors>
    <ignoredError sqref="I39:J39 M39:N39" formulaRange="1"/>
  </ignoredErrors>
  <drawing r:id="rId2"/>
  <legacyDrawing r:id="rId3"/>
  <oleObjects>
    <mc:AlternateContent xmlns:mc="http://schemas.openxmlformats.org/markup-compatibility/2006">
      <mc:Choice Requires="x14">
        <oleObject progId="PBrush" shapeId="4098" r:id="rId4">
          <objectPr defaultSize="0" autoPict="0" r:id="rId5">
            <anchor moveWithCells="1" sizeWithCells="1">
              <from>
                <xdr:col>0</xdr:col>
                <xdr:colOff>9525</xdr:colOff>
                <xdr:row>0</xdr:row>
                <xdr:rowOff>28575</xdr:rowOff>
              </from>
              <to>
                <xdr:col>4</xdr:col>
                <xdr:colOff>1066800</xdr:colOff>
                <xdr:row>6</xdr:row>
                <xdr:rowOff>38100</xdr:rowOff>
              </to>
            </anchor>
          </objectPr>
        </oleObject>
      </mc:Choice>
      <mc:Fallback>
        <oleObject progId="PBrush" shapeId="4098"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6"/>
  <sheetViews>
    <sheetView workbookViewId="0">
      <selection activeCell="D8" sqref="D8:F8"/>
    </sheetView>
  </sheetViews>
  <sheetFormatPr defaultRowHeight="15" x14ac:dyDescent="0.25"/>
  <cols>
    <col min="3" max="3" width="23.42578125" customWidth="1"/>
    <col min="6" max="6" width="13" customWidth="1"/>
  </cols>
  <sheetData>
    <row r="1" spans="1:20" s="1" customFormat="1" ht="12.75" x14ac:dyDescent="0.2">
      <c r="A1" s="38"/>
      <c r="B1" s="38"/>
      <c r="C1" s="38"/>
      <c r="D1" s="38"/>
      <c r="E1" s="38"/>
      <c r="F1" s="38"/>
    </row>
    <row r="2" spans="1:20" s="1" customFormat="1" ht="12.75" x14ac:dyDescent="0.2">
      <c r="A2" s="38"/>
      <c r="B2" s="38"/>
      <c r="C2" s="38"/>
      <c r="D2" s="38"/>
      <c r="E2" s="259" t="s">
        <v>21</v>
      </c>
      <c r="F2" s="259"/>
    </row>
    <row r="3" spans="1:20" s="1" customFormat="1" ht="12.75" x14ac:dyDescent="0.2">
      <c r="A3" s="38"/>
      <c r="B3" s="38"/>
      <c r="C3" s="38"/>
      <c r="D3" s="38"/>
      <c r="E3" s="259"/>
      <c r="F3" s="259"/>
    </row>
    <row r="4" spans="1:20" s="1" customFormat="1" x14ac:dyDescent="0.25">
      <c r="A4" s="38"/>
      <c r="B4" s="38"/>
      <c r="C4" s="38"/>
      <c r="D4" s="359" t="s">
        <v>81</v>
      </c>
      <c r="E4" s="359"/>
      <c r="F4" s="359"/>
    </row>
    <row r="5" spans="1:20" s="1" customFormat="1" ht="12.75" customHeight="1" x14ac:dyDescent="0.25">
      <c r="A5" s="38"/>
      <c r="B5" s="38"/>
      <c r="C5" s="38"/>
      <c r="D5" s="181" t="s">
        <v>82</v>
      </c>
      <c r="E5" s="360" t="s">
        <v>83</v>
      </c>
      <c r="F5" s="360"/>
      <c r="G5"/>
      <c r="H5"/>
      <c r="I5"/>
      <c r="J5"/>
      <c r="K5"/>
      <c r="L5"/>
      <c r="M5"/>
      <c r="N5"/>
      <c r="O5"/>
      <c r="P5"/>
      <c r="Q5"/>
      <c r="R5"/>
      <c r="S5"/>
      <c r="T5"/>
    </row>
    <row r="6" spans="1:20" ht="18.75" x14ac:dyDescent="0.3">
      <c r="A6" s="285" t="s">
        <v>70</v>
      </c>
      <c r="B6" s="285"/>
      <c r="C6" s="285"/>
      <c r="D6" s="155"/>
      <c r="E6" s="155"/>
      <c r="F6" s="155"/>
    </row>
    <row r="7" spans="1:20" ht="18.75" x14ac:dyDescent="0.3">
      <c r="A7" s="204"/>
      <c r="B7" s="204"/>
      <c r="C7" s="204"/>
      <c r="D7" s="155"/>
      <c r="E7" s="155"/>
      <c r="F7" s="155"/>
    </row>
    <row r="8" spans="1:20" s="3" customFormat="1" ht="15.75" x14ac:dyDescent="0.25">
      <c r="A8" s="282" t="s">
        <v>37</v>
      </c>
      <c r="B8" s="282"/>
      <c r="C8" s="282"/>
      <c r="D8" s="344">
        <f>'Projekta dati'!D22:F22</f>
        <v>0</v>
      </c>
      <c r="E8" s="345"/>
      <c r="F8" s="346"/>
      <c r="G8"/>
      <c r="H8"/>
      <c r="I8"/>
      <c r="J8"/>
      <c r="K8"/>
      <c r="L8"/>
      <c r="M8"/>
      <c r="N8"/>
      <c r="O8"/>
      <c r="P8"/>
      <c r="Q8"/>
      <c r="R8"/>
      <c r="S8"/>
      <c r="T8"/>
    </row>
    <row r="9" spans="1:20" x14ac:dyDescent="0.25">
      <c r="A9" s="155"/>
      <c r="B9" s="155"/>
      <c r="C9" s="155"/>
      <c r="D9" s="155"/>
      <c r="E9" s="155"/>
      <c r="F9" s="155"/>
    </row>
    <row r="10" spans="1:20" ht="15.75" x14ac:dyDescent="0.25">
      <c r="A10" s="151" t="s">
        <v>56</v>
      </c>
      <c r="B10" s="152"/>
      <c r="C10" s="153"/>
      <c r="D10" s="154"/>
      <c r="E10" s="154"/>
      <c r="F10" s="154"/>
    </row>
    <row r="11" spans="1:20" ht="15.75" x14ac:dyDescent="0.25">
      <c r="A11" s="358" t="s">
        <v>57</v>
      </c>
      <c r="B11" s="233"/>
      <c r="C11" s="233"/>
      <c r="D11" s="233"/>
      <c r="E11" s="233"/>
      <c r="F11" s="233"/>
    </row>
    <row r="12" spans="1:20" ht="16.5" thickBot="1" x14ac:dyDescent="0.3">
      <c r="A12" s="156"/>
      <c r="B12" s="154"/>
      <c r="C12" s="154"/>
      <c r="D12" s="154"/>
      <c r="E12" s="154"/>
      <c r="F12" s="154"/>
    </row>
    <row r="13" spans="1:20" ht="15.75" x14ac:dyDescent="0.25">
      <c r="A13" s="272" t="s">
        <v>63</v>
      </c>
      <c r="B13" s="272"/>
      <c r="C13" s="357"/>
      <c r="D13" s="350"/>
      <c r="E13" s="351"/>
      <c r="F13" s="352"/>
    </row>
    <row r="14" spans="1:20" ht="15.75" x14ac:dyDescent="0.25">
      <c r="A14" s="355" t="s">
        <v>1</v>
      </c>
      <c r="B14" s="355"/>
      <c r="C14" s="356"/>
      <c r="D14" s="347"/>
      <c r="E14" s="348"/>
      <c r="F14" s="349"/>
    </row>
    <row r="15" spans="1:20" ht="15.75" x14ac:dyDescent="0.25">
      <c r="A15" s="355" t="s">
        <v>3</v>
      </c>
      <c r="B15" s="355"/>
      <c r="C15" s="356"/>
      <c r="D15" s="347"/>
      <c r="E15" s="348"/>
      <c r="F15" s="349"/>
    </row>
    <row r="16" spans="1:20" ht="21.75" customHeight="1" x14ac:dyDescent="0.25">
      <c r="A16" s="365" t="s">
        <v>58</v>
      </c>
      <c r="B16" s="365"/>
      <c r="C16" s="366"/>
      <c r="D16" s="347"/>
      <c r="E16" s="348"/>
      <c r="F16" s="349"/>
    </row>
    <row r="17" spans="1:6" ht="75.75" customHeight="1" thickBot="1" x14ac:dyDescent="0.3">
      <c r="A17" s="361" t="s">
        <v>59</v>
      </c>
      <c r="B17" s="362"/>
      <c r="C17" s="363"/>
      <c r="D17" s="373"/>
      <c r="E17" s="374"/>
      <c r="F17" s="375"/>
    </row>
    <row r="18" spans="1:6" ht="16.5" thickBot="1" x14ac:dyDescent="0.3">
      <c r="A18" s="361"/>
      <c r="B18" s="362"/>
      <c r="C18" s="362"/>
      <c r="D18" s="362"/>
      <c r="E18" s="362"/>
      <c r="F18" s="363"/>
    </row>
    <row r="19" spans="1:6" ht="15.75" x14ac:dyDescent="0.25">
      <c r="A19" s="272" t="s">
        <v>60</v>
      </c>
      <c r="B19" s="272"/>
      <c r="C19" s="357"/>
      <c r="D19" s="350"/>
      <c r="E19" s="351"/>
      <c r="F19" s="352"/>
    </row>
    <row r="20" spans="1:6" ht="15.75" x14ac:dyDescent="0.25">
      <c r="A20" s="355" t="s">
        <v>1</v>
      </c>
      <c r="B20" s="355"/>
      <c r="C20" s="356"/>
      <c r="D20" s="347"/>
      <c r="E20" s="348"/>
      <c r="F20" s="349"/>
    </row>
    <row r="21" spans="1:6" ht="15.75" x14ac:dyDescent="0.25">
      <c r="A21" s="355" t="s">
        <v>3</v>
      </c>
      <c r="B21" s="355"/>
      <c r="C21" s="356"/>
      <c r="D21" s="347"/>
      <c r="E21" s="348"/>
      <c r="F21" s="349"/>
    </row>
    <row r="22" spans="1:6" ht="15.75" x14ac:dyDescent="0.25">
      <c r="A22" s="355" t="s">
        <v>58</v>
      </c>
      <c r="B22" s="355"/>
      <c r="C22" s="356"/>
      <c r="D22" s="347"/>
      <c r="E22" s="348"/>
      <c r="F22" s="349"/>
    </row>
    <row r="23" spans="1:6" ht="81.75" customHeight="1" thickBot="1" x14ac:dyDescent="0.3">
      <c r="A23" s="367" t="s">
        <v>61</v>
      </c>
      <c r="B23" s="368"/>
      <c r="C23" s="234"/>
      <c r="D23" s="370"/>
      <c r="E23" s="371"/>
      <c r="F23" s="372"/>
    </row>
    <row r="24" spans="1:6" ht="15.75" x14ac:dyDescent="0.25">
      <c r="A24" s="354"/>
      <c r="B24" s="233"/>
      <c r="C24" s="233"/>
      <c r="D24" s="233"/>
      <c r="E24" s="233"/>
      <c r="F24" s="233"/>
    </row>
    <row r="25" spans="1:6" ht="64.5" customHeight="1" x14ac:dyDescent="0.25">
      <c r="A25" s="353" t="s">
        <v>78</v>
      </c>
      <c r="B25" s="369"/>
      <c r="C25" s="369"/>
      <c r="D25" s="369"/>
      <c r="E25" s="369"/>
      <c r="F25" s="369"/>
    </row>
    <row r="26" spans="1:6" ht="15" customHeight="1" x14ac:dyDescent="0.25">
      <c r="A26" s="353" t="s">
        <v>64</v>
      </c>
      <c r="B26" s="353"/>
      <c r="C26" s="353"/>
      <c r="D26" s="353"/>
      <c r="E26" s="353"/>
      <c r="F26" s="353"/>
    </row>
    <row r="27" spans="1:6" x14ac:dyDescent="0.25">
      <c r="A27" s="353"/>
      <c r="B27" s="353"/>
      <c r="C27" s="353"/>
      <c r="D27" s="353"/>
      <c r="E27" s="353"/>
      <c r="F27" s="353"/>
    </row>
    <row r="28" spans="1:6" x14ac:dyDescent="0.25">
      <c r="A28" s="353"/>
      <c r="B28" s="353"/>
      <c r="C28" s="353"/>
      <c r="D28" s="353"/>
      <c r="E28" s="353"/>
      <c r="F28" s="353"/>
    </row>
    <row r="29" spans="1:6" x14ac:dyDescent="0.25">
      <c r="A29" s="353"/>
      <c r="B29" s="353"/>
      <c r="C29" s="353"/>
      <c r="D29" s="353"/>
      <c r="E29" s="353"/>
      <c r="F29" s="353"/>
    </row>
    <row r="30" spans="1:6" x14ac:dyDescent="0.25">
      <c r="A30" s="353"/>
      <c r="B30" s="353"/>
      <c r="C30" s="353"/>
      <c r="D30" s="353"/>
      <c r="E30" s="353"/>
      <c r="F30" s="353"/>
    </row>
    <row r="31" spans="1:6" x14ac:dyDescent="0.25">
      <c r="A31" s="353"/>
      <c r="B31" s="353"/>
      <c r="C31" s="353"/>
      <c r="D31" s="353"/>
      <c r="E31" s="353"/>
      <c r="F31" s="353"/>
    </row>
    <row r="32" spans="1:6" x14ac:dyDescent="0.25">
      <c r="A32" s="353"/>
      <c r="B32" s="353"/>
      <c r="C32" s="353"/>
      <c r="D32" s="353"/>
      <c r="E32" s="353"/>
      <c r="F32" s="353"/>
    </row>
    <row r="34" spans="1:11" ht="15.75" x14ac:dyDescent="0.25">
      <c r="A34" s="274" t="s">
        <v>87</v>
      </c>
      <c r="B34" s="274"/>
      <c r="C34" s="274"/>
      <c r="D34" s="274"/>
      <c r="E34" s="274"/>
      <c r="F34" s="274"/>
      <c r="G34" s="274"/>
      <c r="H34" s="3"/>
      <c r="I34" s="3"/>
      <c r="J34" s="3"/>
      <c r="K34" s="3"/>
    </row>
    <row r="35" spans="1:11" ht="15.75" x14ac:dyDescent="0.25">
      <c r="A35" s="276" t="s">
        <v>88</v>
      </c>
      <c r="B35" s="276"/>
      <c r="C35" s="276"/>
      <c r="D35" s="276"/>
      <c r="E35" s="276"/>
      <c r="F35" s="40"/>
      <c r="G35" s="3"/>
      <c r="H35" s="3"/>
      <c r="I35" s="3"/>
      <c r="J35" s="3"/>
      <c r="K35" s="3"/>
    </row>
    <row r="36" spans="1:11" ht="35.25" customHeight="1" x14ac:dyDescent="0.25">
      <c r="A36" s="364" t="s">
        <v>89</v>
      </c>
      <c r="B36" s="364"/>
      <c r="C36" s="364"/>
      <c r="D36" s="364"/>
      <c r="E36" s="364"/>
      <c r="F36" s="364"/>
      <c r="G36" s="364"/>
    </row>
  </sheetData>
  <mergeCells count="35">
    <mergeCell ref="D15:F15"/>
    <mergeCell ref="D16:F16"/>
    <mergeCell ref="A17:C17"/>
    <mergeCell ref="A18:F18"/>
    <mergeCell ref="A36:G36"/>
    <mergeCell ref="A15:C15"/>
    <mergeCell ref="A16:C16"/>
    <mergeCell ref="A19:C19"/>
    <mergeCell ref="A35:E35"/>
    <mergeCell ref="A34:G34"/>
    <mergeCell ref="A23:C23"/>
    <mergeCell ref="A25:F25"/>
    <mergeCell ref="D23:F23"/>
    <mergeCell ref="A20:C20"/>
    <mergeCell ref="D17:F17"/>
    <mergeCell ref="D21:F21"/>
    <mergeCell ref="E2:F2"/>
    <mergeCell ref="E3:F3"/>
    <mergeCell ref="D4:F4"/>
    <mergeCell ref="E5:F5"/>
    <mergeCell ref="A6:C6"/>
    <mergeCell ref="A8:C8"/>
    <mergeCell ref="D8:F8"/>
    <mergeCell ref="A13:C13"/>
    <mergeCell ref="A14:C14"/>
    <mergeCell ref="D14:F14"/>
    <mergeCell ref="A11:F11"/>
    <mergeCell ref="D13:F13"/>
    <mergeCell ref="D20:F20"/>
    <mergeCell ref="D19:F19"/>
    <mergeCell ref="D22:F22"/>
    <mergeCell ref="A26:F32"/>
    <mergeCell ref="A24:F24"/>
    <mergeCell ref="A21:C21"/>
    <mergeCell ref="A22:C22"/>
  </mergeCells>
  <pageMargins left="0.7" right="0.7" top="0.75" bottom="0.75" header="0.3" footer="0.3"/>
  <pageSetup paperSize="9" orientation="portrait" horizontalDpi="4294967295" verticalDpi="4294967295" r:id="rId1"/>
  <drawing r:id="rId2"/>
  <legacyDrawing r:id="rId3"/>
  <oleObjects>
    <mc:AlternateContent xmlns:mc="http://schemas.openxmlformats.org/markup-compatibility/2006">
      <mc:Choice Requires="x14">
        <oleObject progId="PBrush" shapeId="5121" r:id="rId4">
          <objectPr defaultSize="0" autoPict="0" r:id="rId5">
            <anchor moveWithCells="1" sizeWithCells="1">
              <from>
                <xdr:col>0</xdr:col>
                <xdr:colOff>0</xdr:colOff>
                <xdr:row>0</xdr:row>
                <xdr:rowOff>0</xdr:rowOff>
              </from>
              <to>
                <xdr:col>3</xdr:col>
                <xdr:colOff>133350</xdr:colOff>
                <xdr:row>4</xdr:row>
                <xdr:rowOff>161925</xdr:rowOff>
              </to>
            </anchor>
          </objectPr>
        </oleObject>
      </mc:Choice>
      <mc:Fallback>
        <oleObject progId="PBrush" shapeId="5121"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2"/>
  <sheetViews>
    <sheetView workbookViewId="0">
      <selection activeCell="A8" sqref="A8"/>
    </sheetView>
  </sheetViews>
  <sheetFormatPr defaultRowHeight="15" x14ac:dyDescent="0.25"/>
  <cols>
    <col min="1" max="1" width="81.28515625" customWidth="1"/>
    <col min="2" max="3" width="9.140625" customWidth="1"/>
  </cols>
  <sheetData>
    <row r="1" spans="1:12" s="1" customFormat="1" ht="15" customHeight="1" x14ac:dyDescent="0.2">
      <c r="A1" s="182"/>
    </row>
    <row r="2" spans="1:12" s="184" customFormat="1" ht="12.75" x14ac:dyDescent="0.2">
      <c r="A2" s="210" t="s">
        <v>21</v>
      </c>
    </row>
    <row r="3" spans="1:12" s="184" customFormat="1" ht="12.75" x14ac:dyDescent="0.2">
      <c r="A3" s="210"/>
    </row>
    <row r="4" spans="1:12" s="184" customFormat="1" ht="12.75" x14ac:dyDescent="0.2">
      <c r="A4" s="210" t="s">
        <v>81</v>
      </c>
    </row>
    <row r="5" spans="1:12" s="184" customFormat="1" ht="12.75" customHeight="1" x14ac:dyDescent="0.2">
      <c r="A5" s="210" t="s">
        <v>83</v>
      </c>
    </row>
    <row r="6" spans="1:12" x14ac:dyDescent="0.25">
      <c r="A6" s="183"/>
      <c r="B6" s="184"/>
      <c r="C6" s="184"/>
      <c r="D6" s="184"/>
      <c r="E6" s="184"/>
      <c r="F6" s="184"/>
      <c r="G6" s="184"/>
      <c r="H6" s="184"/>
      <c r="I6" s="184"/>
      <c r="J6" s="184"/>
      <c r="K6" s="184"/>
      <c r="L6" s="184"/>
    </row>
    <row r="7" spans="1:12" x14ac:dyDescent="0.25">
      <c r="A7" s="211" t="s">
        <v>37</v>
      </c>
      <c r="B7" s="184"/>
      <c r="C7" s="184"/>
      <c r="D7" s="184"/>
      <c r="E7" s="184"/>
      <c r="F7" s="184"/>
      <c r="G7" s="184"/>
      <c r="H7" s="184"/>
      <c r="I7" s="184"/>
      <c r="J7" s="184"/>
      <c r="K7" s="184"/>
      <c r="L7" s="184"/>
    </row>
    <row r="8" spans="1:12" ht="16.5" customHeight="1" x14ac:dyDescent="0.25">
      <c r="A8" s="212">
        <f>'D sad_Strateg.part'!$D$8</f>
        <v>0</v>
      </c>
      <c r="B8" s="184"/>
      <c r="C8" s="184"/>
      <c r="D8" s="184"/>
      <c r="E8" s="184"/>
      <c r="F8" s="184"/>
      <c r="G8" s="184"/>
      <c r="H8" s="184"/>
      <c r="I8" s="184"/>
      <c r="J8" s="184"/>
      <c r="K8" s="184"/>
      <c r="L8" s="184"/>
    </row>
    <row r="9" spans="1:12" ht="15" customHeight="1" x14ac:dyDescent="0.25">
      <c r="A9" s="23" t="s">
        <v>29</v>
      </c>
      <c r="B9" s="184"/>
      <c r="C9" s="184"/>
      <c r="D9" s="184"/>
      <c r="E9" s="184"/>
      <c r="F9" s="184"/>
      <c r="G9" s="184"/>
      <c r="H9" s="184"/>
      <c r="I9" s="184"/>
      <c r="J9" s="184"/>
      <c r="K9" s="184"/>
      <c r="L9" s="184"/>
    </row>
    <row r="10" spans="1:12" ht="15" customHeight="1" x14ac:dyDescent="0.25">
      <c r="A10" s="24" t="s">
        <v>30</v>
      </c>
      <c r="B10" s="184"/>
      <c r="C10" s="184"/>
      <c r="D10" s="184"/>
      <c r="E10" s="184"/>
      <c r="F10" s="184"/>
      <c r="G10" s="184"/>
      <c r="H10" s="184"/>
      <c r="I10" s="184"/>
      <c r="J10" s="184"/>
      <c r="K10" s="184"/>
      <c r="L10" s="184"/>
    </row>
    <row r="11" spans="1:12" ht="9.75" customHeight="1" x14ac:dyDescent="0.25">
      <c r="A11" s="25"/>
      <c r="B11" s="184"/>
      <c r="C11" s="184"/>
      <c r="D11" s="184"/>
      <c r="E11" s="184"/>
      <c r="F11" s="184"/>
      <c r="G11" s="184"/>
      <c r="H11" s="184"/>
      <c r="I11" s="184"/>
      <c r="J11" s="184"/>
      <c r="K11" s="184"/>
      <c r="L11" s="184"/>
    </row>
    <row r="12" spans="1:12" ht="15" customHeight="1" x14ac:dyDescent="0.25">
      <c r="A12" s="26" t="s">
        <v>31</v>
      </c>
      <c r="B12" s="184"/>
      <c r="C12" s="184"/>
      <c r="D12" s="184"/>
      <c r="E12" s="184"/>
      <c r="F12" s="184"/>
      <c r="G12" s="184"/>
      <c r="H12" s="184"/>
      <c r="I12" s="184"/>
      <c r="J12" s="184"/>
      <c r="K12" s="184"/>
      <c r="L12" s="184"/>
    </row>
    <row r="13" spans="1:12" ht="15" customHeight="1" x14ac:dyDescent="0.25">
      <c r="A13" s="26" t="s">
        <v>32</v>
      </c>
    </row>
    <row r="14" spans="1:12" ht="15.75" x14ac:dyDescent="0.25">
      <c r="A14" s="26" t="s">
        <v>67</v>
      </c>
    </row>
    <row r="15" spans="1:12" ht="31.5" x14ac:dyDescent="0.25">
      <c r="A15" s="26" t="s">
        <v>17</v>
      </c>
    </row>
    <row r="16" spans="1:12" ht="31.5" x14ac:dyDescent="0.25">
      <c r="A16" s="26" t="s">
        <v>16</v>
      </c>
    </row>
    <row r="17" spans="1:1" ht="31.5" x14ac:dyDescent="0.25">
      <c r="A17" s="26" t="s">
        <v>18</v>
      </c>
    </row>
    <row r="18" spans="1:1" ht="31.5" x14ac:dyDescent="0.25">
      <c r="A18" s="26" t="s">
        <v>33</v>
      </c>
    </row>
    <row r="19" spans="1:1" ht="37.5" customHeight="1" x14ac:dyDescent="0.25">
      <c r="A19" s="26" t="s">
        <v>68</v>
      </c>
    </row>
    <row r="20" spans="1:1" ht="47.25" x14ac:dyDescent="0.25">
      <c r="A20" s="199" t="s">
        <v>86</v>
      </c>
    </row>
    <row r="21" spans="1:1" ht="47.25" x14ac:dyDescent="0.25">
      <c r="A21" s="26" t="s">
        <v>80</v>
      </c>
    </row>
    <row r="22" spans="1:1" ht="99" customHeight="1" x14ac:dyDescent="0.25">
      <c r="A22" s="26" t="s">
        <v>84</v>
      </c>
    </row>
    <row r="23" spans="1:1" ht="39" customHeight="1" x14ac:dyDescent="0.25">
      <c r="A23" s="26" t="s">
        <v>53</v>
      </c>
    </row>
    <row r="24" spans="1:1" ht="20.25" customHeight="1" x14ac:dyDescent="0.25">
      <c r="A24" s="197" t="s">
        <v>85</v>
      </c>
    </row>
    <row r="25" spans="1:1" ht="15" customHeight="1" x14ac:dyDescent="0.25">
      <c r="A25" s="11" t="s">
        <v>19</v>
      </c>
    </row>
    <row r="26" spans="1:1" ht="15" customHeight="1" x14ac:dyDescent="0.25">
      <c r="A26" s="11"/>
    </row>
    <row r="27" spans="1:1" ht="15" customHeight="1" x14ac:dyDescent="0.25">
      <c r="A27" s="376"/>
    </row>
    <row r="28" spans="1:1" x14ac:dyDescent="0.25">
      <c r="A28" s="376"/>
    </row>
    <row r="29" spans="1:1" x14ac:dyDescent="0.25">
      <c r="A29" s="205"/>
    </row>
    <row r="30" spans="1:1" x14ac:dyDescent="0.25">
      <c r="A30" s="209"/>
    </row>
    <row r="32" spans="1:1" x14ac:dyDescent="0.25">
      <c r="A32" t="s">
        <v>89</v>
      </c>
    </row>
  </sheetData>
  <mergeCells count="1">
    <mergeCell ref="A27:A28"/>
  </mergeCells>
  <pageMargins left="0.7" right="0.7" top="0.75" bottom="0.75" header="0.3" footer="0.3"/>
  <pageSetup paperSize="9" orientation="portrait" horizontalDpi="4294967295" verticalDpi="4294967295" r:id="rId1"/>
  <drawing r:id="rId2"/>
  <legacyDrawing r:id="rId3"/>
  <oleObjects>
    <mc:AlternateContent xmlns:mc="http://schemas.openxmlformats.org/markup-compatibility/2006">
      <mc:Choice Requires="x14">
        <oleObject progId="PBrush" shapeId="6145" r:id="rId4">
          <objectPr defaultSize="0" autoPict="0" r:id="rId5">
            <anchor moveWithCells="1" sizeWithCells="1">
              <from>
                <xdr:col>0</xdr:col>
                <xdr:colOff>0</xdr:colOff>
                <xdr:row>0</xdr:row>
                <xdr:rowOff>0</xdr:rowOff>
              </from>
              <to>
                <xdr:col>0</xdr:col>
                <xdr:colOff>3105150</xdr:colOff>
                <xdr:row>5</xdr:row>
                <xdr:rowOff>47625</xdr:rowOff>
              </to>
            </anchor>
          </objectPr>
        </oleObject>
      </mc:Choice>
      <mc:Fallback>
        <oleObject progId="PBrush"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Projekta dati</vt:lpstr>
      <vt:lpstr>A sad_V1 un V2 80%</vt:lpstr>
      <vt:lpstr>B_sad_ Uzskaites tabula</vt:lpstr>
      <vt:lpstr>C sad_Nosl.maks. </vt:lpstr>
      <vt:lpstr>D sad_Strateg.part</vt:lpstr>
      <vt:lpstr>Apliecinajums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Skangale</dc:creator>
  <cp:lastModifiedBy>Agija Kondrate</cp:lastModifiedBy>
  <cp:lastPrinted>2022-03-16T07:34:23Z</cp:lastPrinted>
  <dcterms:created xsi:type="dcterms:W3CDTF">2015-02-19T14:06:48Z</dcterms:created>
  <dcterms:modified xsi:type="dcterms:W3CDTF">2022-10-11T08:23:46Z</dcterms:modified>
</cp:coreProperties>
</file>