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aunatnes politikas valsts programma 2017\Projektu iesniegumi\"/>
    </mc:Choice>
  </mc:AlternateContent>
  <bookViews>
    <workbookView xWindow="480" yWindow="120" windowWidth="27795" windowHeight="12585"/>
  </bookViews>
  <sheets>
    <sheet name="1.2." sheetId="1" r:id="rId1"/>
    <sheet name="2.1." sheetId="2" r:id="rId2"/>
    <sheet name="2.2." sheetId="3" r:id="rId3"/>
  </sheets>
  <definedNames>
    <definedName name="_xlnm._FilterDatabase" localSheetId="2" hidden="1">'2.2.'!$A$6:$H$12</definedName>
  </definedNames>
  <calcPr calcId="152511"/>
</workbook>
</file>

<file path=xl/calcChain.xml><?xml version="1.0" encoding="utf-8"?>
<calcChain xmlns="http://schemas.openxmlformats.org/spreadsheetml/2006/main">
  <c r="D13" i="3" l="1"/>
  <c r="D11" i="2"/>
  <c r="D30" i="1"/>
</calcChain>
</file>

<file path=xl/sharedStrings.xml><?xml version="1.0" encoding="utf-8"?>
<sst xmlns="http://schemas.openxmlformats.org/spreadsheetml/2006/main" count="240" uniqueCount="206">
  <si>
    <t>Apstiprināto projektu saraksts</t>
  </si>
  <si>
    <t>Jaunatnes politikas valsts programma 2017.gadam</t>
  </si>
  <si>
    <t>Nr.p.k.</t>
  </si>
  <si>
    <t>Organizācija</t>
  </si>
  <si>
    <t>Projekta nosaukums</t>
  </si>
  <si>
    <t>Summa (EUR)</t>
  </si>
  <si>
    <t>Kontakti</t>
  </si>
  <si>
    <t>Projekta kopsavilkums
 (NO PROJEKTA VEIDLAPAS)</t>
  </si>
  <si>
    <t>Īstenošanas periods</t>
  </si>
  <si>
    <t>Projekta norises vieta</t>
  </si>
  <si>
    <t>Atklātā projektu konkursa 1.2. apakšsadaļā “Atbalsts jaunatnes politikas īstenošanai vietējā līmenī saskaņā ar vietējā līmeņa patstāvīgajiem jaunatnes politikas plānošanas dokumentiem”</t>
  </si>
  <si>
    <t>Ikšķiles novada pašvaldība</t>
  </si>
  <si>
    <t>Saldus novada pašvaldība</t>
  </si>
  <si>
    <t>Talsu novada pašvaldība</t>
  </si>
  <si>
    <t>Ogres novada pašvaldība</t>
  </si>
  <si>
    <t>Tukuma novada Izglītības pārvalde</t>
  </si>
  <si>
    <t>Jūrmalas pilsētas dome</t>
  </si>
  <si>
    <t>Skrundas novada pašvaldība</t>
  </si>
  <si>
    <t>Madonas novada pašvaldība</t>
  </si>
  <si>
    <t>Ventspils pilsētas domes Izglītības pārvalde</t>
  </si>
  <si>
    <t>Bauskas novada dome</t>
  </si>
  <si>
    <t>Cēsu novada pašvaldība</t>
  </si>
  <si>
    <t>Alūksnes novada pašvaldība</t>
  </si>
  <si>
    <t>Lubānas novada pašvaldība</t>
  </si>
  <si>
    <t>Ozolnieku novada pašvaldība</t>
  </si>
  <si>
    <t>Jelgavas pilsētas dome</t>
  </si>
  <si>
    <t>Aizkraukles novada pašvaldība</t>
  </si>
  <si>
    <t>Saulkrastu novada pašvaldības aģentūra „Saulkrastu kultūras un sporta centrs”</t>
  </si>
  <si>
    <t>Kuldīgas novada Bērnu un jauniešu centrs</t>
  </si>
  <si>
    <t>Daugavpils novada dome</t>
  </si>
  <si>
    <t>Naukšēnu novada pašvaldība</t>
  </si>
  <si>
    <t>Gulbenes novada dome</t>
  </si>
  <si>
    <t>Valmieras Jaunatnes centrs “Vinda”</t>
  </si>
  <si>
    <t>Olaines novada pašvaldība</t>
  </si>
  <si>
    <t>Varakļānu novada pašvaldība</t>
  </si>
  <si>
    <t>Jauniešu līdzdalības sistēmas pilnveide Ikšķiles novadā</t>
  </si>
  <si>
    <t>Tīklojums</t>
  </si>
  <si>
    <t>Viss manā kabatā</t>
  </si>
  <si>
    <t>Jaunatnes politikas attīstība Ogres novadā</t>
  </si>
  <si>
    <t>Jaunatnes jomas sadarbības un informācijas tīkls Tukuma novadā</t>
  </si>
  <si>
    <t>Tikai uz augšu!</t>
  </si>
  <si>
    <t>Iedvesmojies! Dari! Radi!</t>
  </si>
  <si>
    <t>PLĀNI IET? PLĀNI NĀK!</t>
  </si>
  <si>
    <t>Ventspils jauniešu informācijas tīkla attīstība</t>
  </si>
  <si>
    <t>Darba ar jaunatni pilnveidošana Bauskas novadā</t>
  </si>
  <si>
    <t>Cēsnieka grāmatzīme</t>
  </si>
  <si>
    <t>Virknes slēgums</t>
  </si>
  <si>
    <t>Mosties!</t>
  </si>
  <si>
    <t>Jaunatnes politikas īstenošanas veicināšana Ozolnieku novadā, stiprinot jauniešu domes darbību</t>
  </si>
  <si>
    <t>Jelgava jauniešiem</t>
  </si>
  <si>
    <t>Aizkraukles Jauniešu dome</t>
  </si>
  <si>
    <t>Jauniešu iesaistīšana Saulkrastu novada attīstības proceso</t>
  </si>
  <si>
    <t>Aiziet!</t>
  </si>
  <si>
    <t>Brīvprātīgs un atzīts!</t>
  </si>
  <si>
    <t>Esmu BrīvPrātīgs</t>
  </si>
  <si>
    <t>Parole: 2 brīvprātīgi</t>
  </si>
  <si>
    <t>Atbalsti jaunieti!</t>
  </si>
  <si>
    <t>Esi aktīvs novadā!</t>
  </si>
  <si>
    <t xml:space="preserve">Jaunie līderi </t>
  </si>
  <si>
    <t xml:space="preserve">Projekta mērķis ir attīstīt ilgtermiņa darbu ar jaunatni Ikšķiles novadā, pilnveidojot Ikšķiles novada jauniešu līdzdalības sistēmu jauniešu ar īpašām vajadzībām integrācijai sabiedrībā. 
Projekta ietvaros tiks īstenotas aktivitātes, kas vērstas uz darba ar jaunatni sistēmas pilnveidi, atbilstoši Ikšķiles novada pašvaldības jaunatnes jomas attīstības plānošanas dokumentā noteiktajiem mērķiem un rīcības virzieniem.
Projekta ietvaros paredzēts pilnveidot un veicināt plānveida sadarbību starp brīvprātīgā darba veicējiem, cilvēkiem ar īpašām vajadzībām un dažādām organizācijā, lai veicinātu jaunatnes plānošanas dokumentā noteiktās jomas “Līdzdalība” ietvaros izvirzīto mērķu un rezultātu sasniegšanu un ilgtermiņa attīstību. 
Projekta ietvaros plānots īstenot vairākas aktivitātes: 
- neformālās izglītības apmācības, veicinot jauniešu izpratni par to, ka ikvienam no mums ir tiesības dzīvot pilnvērtīgu un aktīvu dzīvi, neskatoties uz personas fiziskajiem vai garīgajiem trūkumiem;
- brīvprātīgo jauniešu sagatavošana atbalsta darbam cilvēkiem ar fiziskās un intelektuālās attīstības traucējumiem;
- radošais seminārs un meistarklase pašvaldību speciālistiem, vietējo teātru režisoriem un radošām personībām;
-  rakstu sērija vietējos mēdijos par jauniešu līdzdalības aktivitātēm. 
Šobrīd Ikšķiles novadā nav izstrādāts vienots modelis cilvēku ar invaliditāti integrācijai sabiedrībā, tāpat kā nav izstrādāts modelis izprotošas sabiedrības veidošanai. Tomēr trīs gadu laikā, sadarbojoties jaunatnes jomai un Veselības veicināšanas centram ir radīta sistēma, kurā brīvprātīgais darbs ir kļuvis par instrumentu un pieeju jauniešu ar īpašām vajadzībām integrēšanai sabiedrībā. Šajā laikā ir organizētas  dažādas aktivitātes un īstenoti kopīgi projekti, tādejādi veicinot jauniešu ar īpašām vajadzībām integrāciju sabiedrībā. Jau šobrīd brīvprātīgie jaunieši arvien vairāk un daudz labprātāk iesaistās sociālās jomas aktivitātēs, kā rezultātā paši sociālā riska jaunieši kļūst par brīvprātīgajiem, kuri vēlas sniegt atbalstu un līdzdarboties, t.sk. jauniešiem svarīgu un ietekmējošo lēmumu pieņemšanas procesā.
Projektā līdzdarbosies 10 vietējie jaunieši vecumā no 13 līdz 25 gadiem, kuri vēlas kļūt par brīvprātīgajiem darbā ar cilvēkiem ar īpašām vajadzībām, kā arī vietējie iedzīvotāji ar īpašām vajadzībām (bez vecuma ierobežojuma), kuri apmeklē Ikšķiles invalīdu biedrību un atbalsta grupu “Sīpoliņi”. Projekta īstenošanā līdzdarbosies ne tikai pašvaldības līmenī iesaistītās puses un speciālisti, bet arī 3 brīvprātīgie jaunieši un režisors Vitālijs Ļubota no Ukrainas, kuram ir daudzu gadu pieredze darbā ar jauniešiem un cilvēkiem ar īpašām vajadzībām. 
Projektu plānots īstenot no 1. maija līdz 1. oktobrim. </t>
  </si>
  <si>
    <t>01.05.2017. - 01.10.2017.</t>
  </si>
  <si>
    <t>Ikšķiles novads</t>
  </si>
  <si>
    <t xml:space="preserve">Projekta vispārējais mērķis ir veicināt jauniešu līdzdalību darba ar jaunatnes sistēmas pilnveidē  atbilstoši Saldus novada pašvaldības jaunatnes politikas attīstības plānošanas dokumentos noteiktajiem mērķiem un darbības virzieniem. Projekta ietvaros plānots izveidot aktīvo jauniešu sadarbības tīklu, stiprināt darbā ar jaunatni iesaistīto speciālistu savstarpējo sadarbību, pilnveidot informācijas aprites nodrošināšanas sistēmu un uzlabot mājas lapu www.saldusjauniesiem.lv, izveidojot to par mūsdienīgu informācijas sistēmas platformu Saldus novada jauniešiem. Lai sasniegtu izvirzītos mērķus projekta dalībnieki būs aicināti piedalīties dažādās darbnīcās, pieredzes apmaiņas braucienos uz novada pagastiem, un mājas lapas www.saldusjauniesiem.lv uzlabošanā un uzturēšanā.
Projekta galvenā mērķauditorija ir Saldus novada jaunieši – plānots aktivitātēs iesaistīt vismaz 20 jauniešus, bet projekta rezultāti ietekmēs visus Saldus novada jauniešus. Otra mērķa grupa ir darbā ar jaunatni iesaistītie speciālisti – JIC “Šķūnis” jaunatnes darbinieki, pašvaldības jaunatnes lietu speciāliste, jaunatnes lietu koordinatori pagastos, Jaunatnes lietu konsultatīvās padomes locekļi, atbildīgie deputāti par darbu ar jaunatni pašvaldībā. 
Projekta rezultātā uzlabosies darbā ar jaunatni iesaistīto speciālistu savstarpējā sadarbība, izveidosies aktīvo jauniešu sadarbības tīkls. Palielinoties jauniešu un arī pārējās sabiedrības informētībai par  jauniešu iespējām un darba ar jaunatni nodrošināšanu Saldus novadā, palielināsies arī jauniešu aktivitāte un līdzdarbība. Uzlabotā mājas lapa www.saldusjauniesiem.lv būs tehniski, saturiski un vizuāli pilnveidota un kalpos kā galvenā informācijas vietne gan novada jauniešiem, gan sabiedrībai kopumā.
</t>
  </si>
  <si>
    <t>20.04.2017. - 30.09.2017.</t>
  </si>
  <si>
    <t>Saldus, Lielā iela 3, Jaunatnes atpūtas un iniciatīvu centrs „Šķūnis”, Saldus novada Zaņas, Ezeres, Jaunlutriņu un Šķēdes pagasti.</t>
  </si>
  <si>
    <t>Projekta „Viss manā kabatā” mērķis ir izstrādāt jauniešu organizāciju darbības attīstības soļus, lai sekmētu Talsu novada jauniešu organizāciju un skolēnu pašpārvalžu attīstību, izstrādāt moduli jauniešu organizāciju darba popularizēšanai un jauniešu piesaistīšanai, apmācot 28 jauniešus šo soļu un moduļa pielietošanai, nodrošinot jaunatnes darba nepārtrauktību plānveidīgai un ilgtermiņa jaunatnes politikas īstenošanai Talsu novadā. Projektā īsteno neformālās mācīšanās programmu, kas sekmē jauniešu spējas un prasmes organizācijas darbības attīstības veicināšanai, citu jauniešu piesaistei, mārketinga rīku un digitālo platformu izmantošanai jaunatnes darbā, prezentāciju veidošanai un publiskās uzstāšanās prasmju pielietošanai. To visu darīt izmantojot savas spējas, prasmes, zināšanas, tehnoloģijas, kuras ir pieejamas jebkuram jaunietim jeb ir „viņa kabatā”. Projekta aktivitātes palīdz jauniešiem kļūt par spēcīgiem līderiem, kuri spēj iesaistīt citus jauniešus jaunatnes darbā, spēj uzņemties atbildību, iniciatīvu un attīstīt savu organizāciju darbu ilgtermiņā.</t>
  </si>
  <si>
    <t>08.05.2017. - 29.09.2017.</t>
  </si>
  <si>
    <t>Talsu novada Bērnu un jauniešu centrs, Upesgrīvas internātpamatskola, Talsu novads</t>
  </si>
  <si>
    <t xml:space="preserve">Projekta vispārējais mērķis ir vērsts uz pašvaldības līmeņa jaunatnes politikas plānošanas dokumentā “Ogres novada jaunatnes politikas programmas 2014.-2017.gadam” noteikto mērķu - Jauniešu iniciatīvu centra telpu izveide pagastos sasniegšanu, kā arī izpētīt līdzšinējās jaunatnes politikas programmas ieviešanu. Projekta mērķis ir nodrošināt sistēmas/modeļa darba ar jaunatni attīstīšanai pašvaldības pagastos veidojot jauniešu centrus izstrādi.
Projektā plānotās aktivitātes: 
a) Jaunatnes politikas ietekmes un ilgtspējas izvērtēšana - tikšanās ar jauniešiem pagastos un pētījuma veikšana par pamatu ņemot “Jaunatnes politikas indeksā” noteikto metodoloģiju. 
b) Pieredzes brauciens uz Gulbenes un Madonas novadiem.
c) Sistēmas/modeļa izstrāde par jauniešu centru izveidi pagastos.
Projekta rezultāti:
a) Veikta aptauja un izvērtēta līdzšinējā jaunatnes politikas programma.
b) Uzzināta citu pašvaldību pieredze apzinot gan praktiskos aspektus, gan arī ikdienas darba būtību.
c) Izstrādāta sistēma/modelis balstoties uz pieredzes braucienā iegūto informāciju, lai varētu ieviest jauniešu centrus vairākos Ogres novada pagastos un vienotos par darbības  principiem šajos centros.
d) Iegūta informācija un dati, lai izstrādātu nākamā termiņa jaunatnes politikas programmu.
Projekta tiešā mērķa grupa ir Ogres novada jaunatnes politikas īstenotāji – jaunatnes lietu konsultatīva komisija, Ogres novada jauniešu dome, jaunatnes lietu speciālists, pašvaldības darbinieki, iesaistīto jaunatnes biedrību pārstāvji un aktīvie jaunieši. Kopumā 20-30 cilvēki.
Netiešā mērķauditorija – Ogres novada jaunieši, kas dzīvo pagastos, jo realizējot projektu tiks pilnveidota modelis darbam ar jaunatni pašvaldības pagastos, kā rezultātā jauniešiem pagastos tiks nodrošinātas iespējas līdzdarboties, piedalīties neformāla izglītības aktivitātēs un pilnvērtīgi pavadīt brīvo laiku.
</t>
  </si>
  <si>
    <t>21.04.2017. - 29.09.2017.</t>
  </si>
  <si>
    <t>Ogres novads</t>
  </si>
  <si>
    <t xml:space="preserve">Projekta mērķis ir izveidot un attīstīt jaunatnes jomas informācijas apmaiņas sistēmu un sadarbību Tukuma novadā, nodrošinot jauniešiem pieeju informācijai par viņu iespējām dzīvesvietā, novadā, Latvijā un ārzemēs. Projekta laikā plānotas tikšanās  ar jauniešiem un jaunatnes jomā iesaistītajiem pagastos un Tukuma pilsētā par koordinētu informācijas apmaiņu jaunatnes jomā, informācijas apmaiņas sistēmas izveidi un ieviešanu: info lapas izveidi vietnē facebook.com, info stendu izveidi un uzstādīšana pagastos un Tukuma pilsētā un informācijas apmaiņas koordinēšanu. Projekta noslēguma seminārā tiks izplatīti projekta rezultāti, aplūkotas aktualitātes jaunatnes jomā, kā arī dalībnieki sniegs atgriezenisko saiti par izveidotās informācijas apmaiņas sistēmu jaunatnes jomā novadā, darba grupās izstrādās rekomendācijas informācijas apmaiņas tīkla koordinēšanai un pilnveidošanai.
Projekta mērķauditorija ir Tukuma novada jaunieši, jaunatnes lietu speciālisti, jaunatnes darbinieki, citi speciālisti, kuru darbs tieši vai netieši saistīts ar jaunatni, atbildīgie par informācijas izvietošanu info stendos un jauniešu NVO pārstāvji.
Projekta rezultātā tiks izveidota jauniešu informēšanas sistēma un jaunatnes informācijas apmaiņas sadarbības tīkls Tukuma novada pašvaldībā.
</t>
  </si>
  <si>
    <t>Tukuma novads: Tukuma pilsēta un 10 pagasti.</t>
  </si>
  <si>
    <t xml:space="preserve">Projekts „Tikai uz augšu!” ietver sevī aktivitāšu kopumu, kas vērsts uz informācijas apmaiņas sistēmas izveidi un nostiprināšanu (iesaistot pašvaldības iestādes, īpaši skolas un citas publiskas un jauniešu apmeklētas vietas), pamatojoties uz Jūrmalas jaunatnes darba stratēģijas 2013.-2017. prioritārās jomas “Informētība” sadaļu. Projekta ietvaros tiks apzināta un veikta analīze par esošo situāciju konkrētajā jomā,  izstrādāti priekšlikumi jaunās Jūrmalas jaunatnes darba attīstības stratēģijas 2018.-2022. gadam prioritārās jomas “Informētība” izveidē. Paralēli tiks izstrādāta jauniešu iespēju karte, kura būs pieejama tiešsaistē Jūrmalas pilsētas mājaslapā www.jurmala.lv un Jūrmalas Bērnu un jauniešu interešu centra mājaslapā www.bjic.jurmala.lv. Iespēju kartē ikviens jaunietis vecumā no 13 - 25 gadiem varēs atrast informāciju par Jūrmalas pilsētā piedāvātajām iespējām, kur pavadīt savu brīvo laiku, lai pilnveidotu sevi.
Projekta mērķa sasniegšanai ir izstrādāts aktivitāšu kopums: informatīvs seminārs, kurā Anda Laķe informē jauniešus par stratēģisko dokumentu nozīmi; kā apkopot, kā izvērtēt un kā nodot informāciju -  neformālās izglītības seminārs Anetes Enikovas vadībā; jauniešu iespēju kartes izstrāde, kas būs pieejama tiešsaistē www.jurmala.lv un www.bjic.jurmala.lv; 3 dienu neformālās izglītības seminārs Jūrmalas jauniešiem par informācijas analīzi, apstrādi, secinājumu izdarīšanu un priekšlikumu izstrādi Jūrmalas jauniešu informācijas sistēmas pilnveidei, ieteikumi jaunajai jaunatnes darba attīstības stratēģijai; projektā apkopoto rezultātu prezentēšana Jūrmalas pilsētas domes darbiniekiem. 
</t>
  </si>
  <si>
    <t>20.04.2017. - 02.10.2017.</t>
  </si>
  <si>
    <t>Jūrmala</t>
  </si>
  <si>
    <t xml:space="preserve">Saskaņā ar Skrundas novada attīstības programmā 2014.- 2020.gadam noteiktajām prioritātēm jaunatnes politikas attīstībā, projekta ietvaros plānots pilnveidot darba ar jaunatni sistēmu Skrundas novada pašvaldībā, sekmējot plānveida ilgtermiņa darba ar jaunatni īstenošanu. Lai veicinātu jauniešu līdzdalību, kas ir viena no prioritārajām attīstības jomām, kas noteikta Skrundas novada attīstības programmā, projekta ietvaros plānots izveidot Skrundas novada jauniešu domi/ padomi, veikt brīvprātīgā darba sistēmas pilnveidi, iesaistot brīvprātīgā darba kustībā arī pagastu jauniešus, sniedzot iespēju jauniešiem smelties pieredzi no citu pagastu, novadu brīvprātīgā darba veicējiem, kā arī smelties iedvesmu un personības attīstību veicinošas zināšanas un prasmes kopīgās apmācībās. Lai nodrošinātu veiksmīgu, produktīvu Skrundas novada jauniešu domes/ padomes darbību, projekta ietvaros plānots doties pieredzes apmaiņas braucienos gan jauniešiem, gan jaunatnes darbiniekiem, lai izzinātu citu novadu pieredze, praksi Jauniešu domes darbībā, kā arī īstenot virkni apmācību, lai iedvesmotu jauniešus aktīvai darbībā, kā arī īstenot kolektīvu saliedējošas aktivitātes gan jauniešu domes/ padomes kolektīvam, gan brīvprātīgajiem jauniešiem, gan jaunatnes darbinieku komandai, lai nodrošinātu izveidotās- pilnveidotās sistēmas ilgtspēju. </t>
  </si>
  <si>
    <t>Skrundas novads</t>
  </si>
  <si>
    <t xml:space="preserve">Projekta mērķis – pilnveidot darba ar jaunatni sistēmu Madonas novadā, sekmējot jaunatnes darbinieku pieredzes apmaiņu un jaunu prasmju darbā ar jaunatni apgūšanu.
Galvenie uzdevumi:
1. Izstrādāt attīstības plānošanas dokumentu Madonas novadam jaunatnes jomā.
2. Noorganizēt jaunatnes darbiniekiem pieredzes apmaiņas braucienus, veicinot ilgtspējīgu un plānveidīgu darbu ar jaunatni.
3. Noorganizēt Madonas novada jaunatnes darbiniekiem nometni.
Mērķauditorija Projekta mērķauditorija ir 400 Madonas novada jaunieši, jaunatnes darbinieki un novada iedzīvotāji. 
Projekta rezultāti:
1. Izstrādāts Madonas novada pašvaldības attīstības plānošanas dokuments jaunatnes jomā.
2. Noorganizēti 2  Madonas novada jaunatnes darbiniekiem pieredzes apmaiņas braucieni.
3. Noorganizēta nometne Madonas novada jaunatnes darbiniekiem, kuras ietvaros jaunatnes darbinieki iegūs motivāciju, turpmākai darbības nodrošināšanai ar jaunatni Madonas novadā un pilnveidos prasmes un iemaņas darbam ar jaunatni.
</t>
  </si>
  <si>
    <t>20.04. – 02.10.2017.</t>
  </si>
  <si>
    <t>Madonas novads</t>
  </si>
  <si>
    <t>Projekta laikā plānots sekmēt Ventspils jauniešiem nozīmīgas informācijas pieejamību, organizatoriski un funkcionāli paplašinot Ventspils jauniešu informācijas tīkla darbību un nodrošinot tā darbībā iesaistīto personu prasmju attīstību. Iesaistoties pašiem jauniešiem, tiks plānota jauna informācijas kanāla izveide, bet radošajās darbnīcās jaunieši to īstenos, izgatavojot informatīvos stendus izglītības iestādēm. Lai nodrošinātu gan jaunā informācijas kanāla, gan jau esošo kanālu efektīvāku darbību, projekta laikā tiks izveidots sadarbības modelis starp iesaistītajām organizācijām un personām, definējot tematiskās prioritātes, informācijas aprites veidus un termiņus, kā arī nosakot atbildīgās personas. Savukārt neformālajās apmācībās informācijas tīklā iesaistītās personas uzlabos savas prasmes, lai radītu un pasniegtu jauniešiem saturiski un vizuāli draudzīgāku informatīvo saturu. Projekta aktivitātes ir vērstas uz darba ar jaunatni sistēmas attīstību un Ventspils pilsētas attīstības programmā 2014.-2020. gadam noteikto uzdevumu un pasākumu sasniegšanu, nodrošinot jauniešu informācijas plašāku pieejamību un mazinot populārākos traucēkļus tās iegūšanai, kā arī veicinot informācijas kanālu atpazīstamību un sekmējot sadarbību starp iesaistītajām organizācijām.</t>
  </si>
  <si>
    <t>02.05.2017. - 02.10.2017.</t>
  </si>
  <si>
    <t>Ventspils pilsēta</t>
  </si>
  <si>
    <t xml:space="preserve">Kā viens no izaicinājumiem, ar ko saskaras Bauskas novads, ir sabiedrības novecošanās un augstā demogrāfiskā slodze, kā rezultātā ir izteikts jauniešu skaita samazinājums, mazāki nodokļu ieņēmumi. Lielu daļu ekonomiski aktīvo iedzīvotāju, t.sk. jauniešus, neapmierina darba iespējas un darba samaksa novadā, tādēļ viņi meklē darbu ārpus novada un pārceļas uz dzīvi citviet. Tādējādi izaicinājums ir arī atbilstošas kvalifikācijas darbaspēka trūkums novadā, jo īpaši jauno speciālistu trūkums.
Projekta mērķis ir attīstīt darba ar jaunatni sistēmas izveidi Bauskas novada pašvaldībā un sekmēt plānveida ilgtermiņa darba ar jaunatni īstenošanu, atbilstoši mērķa grupu vajadzībām un pašvaldības un valsts kopējām prioritātēm, uzlabojot jaunatnes politikas sasniedzamos rezultatīvos rādītājus.
Projekta ietvaros plānotās galvenās aktivitātes:
• Veikt pētījumu, lai identificētu darba ar jaunatni prioritārās jauniešu mērķa grupas un to vajadzības.
• Balstoties uz pētījuma rezultātiem, izstrādāt priekšlikumus konkrēti veicamiem pasākumiem, atbilstoši mērķgrupu vajadzībām, pārskatot un uzlabojot jaunatnes politikas sasniedzamos rezultatīvos rādītājus, pierādījumos balstītas politikas un prakses ieviešanai un uzraudzībai.
• Noteikt darbā ar jaunatni iesaistītās personas (institūcijas) un to kompetences pašvaldības darba ar jaunatni īstenošanai, izstrādājot optimālas institucionālās sistēmas modeli.
• Organizēt mērķtiecīgas tikšanās - diskusijas un pieredzes apmaiņu, ieinteresētajām pusēm, nodrošinot jauniešu līdzdalību un viedokļu pārstāvēšanu.
Pēc pašvaldības statistikas datiem (01.01.2016.) Bauskas novadā deklarēti 25 176 iedzīvotāji, no tiem 3 566 jaunieši, kas sastāda aptuveni 14 % no kopējā Bauskas novada iedzīvotāju skaita, kas ir zem Latvijas vidējā radītāja (16 %). Saskaņā ar Jaunatnes likumu jaunietis Latvijā ir persona vecumā no 13 līdz 25 gadiem. Bauskas novada iedzīvotāji konkrētā vecuma grupā ir šī projekta mērķauditorija.
Projekta ietvaros sasniedzamie rezultatīvie rādītāji:
• Veikts pētījums par Bauskas novada jauniešu mērķgrupām un to vajadzībām;
• Izstrādāts institucionālās sistēmas modelis darbam ar jaunatni Bauskas novada pašvaldībā;
• Izstrādāta monitoringa jeb uzraudzības sistēma jaunatnes politikas ieviešanas ietekmes un ilgtspējas izvērtēšanai.
</t>
  </si>
  <si>
    <t>Bauskas novads</t>
  </si>
  <si>
    <t xml:space="preserve">Cēsu novada pašvaldībā ir izstrādāts un apstiprināts plānošanas dokuments “Jaunatnes politikas stratēģija 2012.-2017.gadam. Izvērtējot šo 4 gadu laikā paveikto, tiek secināts, ka nav pietiekami labi realizēts viens no plānotajiem jaunatnes darba mērķiem -  attīstīt jauniešu brīvprātīgo darbu Cēsu novadā, izveidojot sistēmu brīvprātīgā darba organizēšanā. Projekta “Cēsnieka grāmatzīme” ietvaros plānots pilnveidot brīvprātīgo darbu, izstrādājot sistēmu. 
Pojekta vispārīgais mērķis - izveidot brīvprātīgā darba organizēšanas sistēmu, lai attīstītu darbu ar jaunatni Cēsu novada pašvaldībā.
Projekta tiešais mērķis:
1. Attīstīt brīvprātīgo darbu Cēsu novadā; 
2. Izveidot sistēmu brīvprātīgā darba organizēšanā Cēsu novadā;
3. Veicināt jauniešu iesaistīšanos sabiedriskās dzīves veidošanā caur jauniešu organizācijām un iniciatīvu grupām;
4. Veidot jauniešu izpratni par neformālo izglītību un mācīšanās iespējām.
Projekta laikā 15 jaunieši izveidos darba grupu un veiks brīvprātīgā darba izpēti, piesaistot jaunatnes darbā iesaistītos pašvaldības speciālistus, kā arī vismaz 25 jaunieši izies praktisko trenniņu projekta ietvaros, lai būtu iespējams pārbaudīt un ieviest darbībā stundu uzskaites sistēmu, mācīšanās mērķu apzināšanu un iedzīvināt kā tradīciju brīvprātīgo jauniešu apbalvošanas pasākumu. Speciālistu darba grupa strādās pie esošā brīvprātīgā darba izvērtēšanas un jaunas sistēmas izstrādes.  Projekta rezultātā tiks uzlabots un attīstīts brīvprātīgais jauniešu darbs Cēsu novadā,  izveidojot sadarbības modeli starp jaunieti un organizācijām,  jaunietim tiks palīdzēts noformulēt mācīšanās mērķus, apzināties savas spējas un prasmes.
</t>
  </si>
  <si>
    <t>Cēsis</t>
  </si>
  <si>
    <t xml:space="preserve">Projekta “Virknes slēgums” mērķauditorija ir neformālas jauniešu grupas vecumā no 13 līdz 25 gadiem, jauniešu nevalstiskās organizācijas, jauniešu līderi, personas, kas strādā ar jauniešiem un pašvaldību darbinieki. Ņemot vērā sistēmā iesaistīto cilvēku daudzumu, uzsvars jāliek uz vienotu izpratni par jauniešu politiku. Pamatojoties uz Alūksnes novada attīstības programmas 2011-.2017.gadam aktualizētā Rīcības plāna 2015.-2017.gadam 5.1.apakšpunktu jānodrošina jauniešu līdzdalības un iniciatīvas veicināšana. Lai to realizētu, sākotnēji jāizprot jauniešu līdzdalības un iniciatīvu prioritātes, to atbalsta veidus un formas (īpaši Alūksnes novada lauku teritorijā). 
Projekta “Virknes slēgums” mērķis ir izveidot ilglaicīgi darboties spējīgu Alūksnes novada jaunatnes lietu koordinācijas sistēmu. Lai garantētu ilgtspējīgu darbību ir jākoncentrējas uz informācijas pārmantojamību nākamajām paaudzēm un personām, kas strādā ar jaunatni, kā arī jāatbalsta uz rezultātu vērstas, sabiedrībai noderīgas jauniešu iniciatīvas. Projekta ietvaros analizēs Alūksnes novada jauniešu neformālo grupu nozīmi sabiedriskajos procesos dzīves kvalitātes uzlabošanai visā novada teritorijā.
Tiks īstenots Alūksnes novada teritorijā esošo jauniešu neformālo grupu tīklojuma izveides pilotprojekts, lai paaugstinātu jauniešos apziņu par līdzdalības nepieciešamību sabiedriskajā dzīvē un savas idejas īstenošanas nozīmīgumu, kā arī uzņemties atbildību par iniciatīvas īstenošanu.  Lai nodrošinātu, to, ka Alūksnes novada Jauniešu konsultatīvā padome praktiski darbojās kā vidutājs starp jauniešiem un pašvaldību, tiks izstrādāt Jauniešu konsultatīvās padomes rīcības plānu 2017.-2020.gadam.
Ar projektu aktivitātēm paredzēts neformāli izglītot visas iesaistītās puses par jauniešu līdzdalības un iniciatīvas nozīmību darba ar jaunatni ilgtspējīgai attīstībai.
</t>
  </si>
  <si>
    <t>20.04.2017. – 02.10.2017.</t>
  </si>
  <si>
    <t>Alūksnes Bērnu un jauniešu centrs Dārza iela 8a, Alūksne</t>
  </si>
  <si>
    <t xml:space="preserve">Projekta “Mosties” mērķis ir veicināt ilgtermiņa darba ar jaunatni plānošanu un īstenošanu Lubānas novadā. Šī projekta ietvaros ir plānotas sešas aktivitātes, kas visas tiek plānotas un organizētas saskaņā ar Lubānas novada jaunatnes politikas attīstības stratēģiju 2013.-2018.gadam. Projektā plānotās aktivitātes: 
1.Seminārs-nodarbība pašvaldības iestāžu vadītājiem un uzņēmējiem par brīvprātīgo darbu.
2. Informatīvs pasākums par to, kā citur darbojas jauniešu domes un diskusija jauniešiem par jauniešu domes nepieciešamību Lubānā. 
3.Izveidot brīvprātīgā darba sistēmu Lubānas novadā. 
4.Ja diskusijas rezultātā tiek nolemts izveidot Lubānas pašvaldībā “Jauniešu domi”, tad uzsākt jauniešu  domes izveides process. 
5.Lai stiprinātu jauniešu centra kapacitāti algot vienu jaunieti – līderi. 
6.Stiprināt jaunatnes lietu speciālista kapacitāti apmācībās.
Projekta mērķauditorija ir Lubānas novada jaunieši vecumā no 13-25 gadi, kā arī Lubānas novada pašvaldības iestāžu vadītāji un Lubānas novada uzņēmēji. 
Projekta realizācijas rezultātā tiks noorganizētas trīs apmācības, viena diskusija, vienas vēlēšanas, viena brīvprātīgā darba sistēma, veikta viena aptauja, noalgots viens jaunietis/te un jaunatnes lietu speciālists piedalījies trīs apmācībās. 
</t>
  </si>
  <si>
    <t>01.05.2017. - 30.09.2017.</t>
  </si>
  <si>
    <t>Lubānas novada jauniešu centrs</t>
  </si>
  <si>
    <t xml:space="preserve">Projekta vispārējais mērķis ir: veicināt jaunatnes politikas īstenošanu Ozolnieku novadā un pilnveidot darba ar jaunatni sistēmu;  stiprināt novada Jauniešu domes darbību, nodrošinot pašvaldības jauniešu interešu pārstāvniecību un vajadzību aizstāvību, dodot iespēju jauniešu iniciatīvām, problēmu risinājumam no jauniešu skatupunkta, sagatavojot priekšlikumus novada domei.
Projekta galvenās aktivitātes paredz pieredzes apmaiņas braucienus Ozolnieku novada Jauniešu domes pārstāvjiem, jauniešu domes pārstāvju profesionālās un personīgās kapacitātes stiprināšanu, jauniešu domes darbības stratēģijas izstrādi un novada jauniešu līdzdalības veicināšanu, iesaistīšanu jaunatnes politikas veidošanā novadā. 
Tiešā projekta mērķauditorija ir Jauniešu domes pārstāvji, taču projektā kā netiešā mērķa grupa tiks iesaistīti gan novada jaunieši, gan pašvaldības deputāti un pārstāvji, gan sabiedrība kopumā.
Projekta rezultātā, īstenojot aktivitātes, kas vērstas uz darba ar jaunatni sistēmas pilnveidi, tiks veicināta jauniešu līdzdalība pašvaldības realizētās jaunatnes politikas jomā.
</t>
  </si>
  <si>
    <t>20.04.2017.- 02.10.2017.</t>
  </si>
  <si>
    <t>Ozolnieku novads, Ozolnieki</t>
  </si>
  <si>
    <t>Projekts “Jelgava jauniešiem” tiks īstenots, lai sasniegtu Jaunatnes likumā noteikto mērķi – uzlabot jauniešu – personu vecumā no 13 līdz 25 gadiem – dzīves kvalitāti, veicinot viņu iniciatīvas, darba tikumu un patriotismu, līdzdalību lēmumu pieņemšanā un sabiedriskajā dzīvē, kā arī atbalstot darbu ar jaunatni. 
Vispārējais mērķis: Pilnveidot un stiprināt starpinstitucionālo sistēmu darbā ar jauniešiem Jelgavas pilsētā ar mērķi uzlabot jauniešu dzīves kvalitāti, veicinot viņu iniciatīvas un līdzdalību lēmumu pieņemšanā.  
Aktivitātes: 
1. Darbnīca “Plānojam jauniešiem kopā ar jauniešiem” (turpmāk - Darbnīca).  Aktivitāte tiks organizēta vienu reizi, izmantojot neformālās izglītības metodes, piem.: “ledus laušana”, “stacijas”, “darbs grupās” u.c. metodes, ar fokusgrupu: jaunieši, speciālisti darbā ar jauniešiem, nozaru speciālisti, NVO pārstāvji u.c. Aktivitātes īstenošanas laikā dalībnieki detalizēti izskatīs apstiprinātu dokumentu „Jelgavas pilsētas jaunatnes politikas rīcības virzieni un sagaidāmie rezultāti 2014.-2018.gadam” (turpmāk - Dokuments), izvērtēs Dokumenta saturu un aktualitāti,  apzinās Dokumenta rīcības virzienu papildinājumus un izaicinājumus, izvirzīs 1-2 nepieciešamos mērķus un uzdevumus, vienosies par Dokumenta atbildīgajiem un viņu pienākumiem. Darbnīcas dalībnieku skaits plānots līdz 40 personām.
2. Lai iepazītos ar labās prakses piemēru ir ieplānota 25 personām 1 dienas pieredzes apmaiņas vizīte uz Pērnavu (Igaunija) par Darbnīcā izvirzītiem aktuālākiem 1-2 rīcības virzieniem. Rezultātā - izvērtēsim Pērnavā iegūto informāciju un pielāgosim Darbnīcā izvirzīto1-2 dokumenta papildinājumu un izaicinājumu uzlabošanai, lai veiksmīgāk un produktīvāk ieviestu Dokumentā un vēlāk kopā ar sadarbības partneriem realizētu Jelgavas pilsētā. 
3. Lai kvalitatīvi apkopotu gan Darbnīcā, gan Pieredzes apmaiņas vizītē  iegūto informāciju un datus, tādejādi aktualizētu Darbnīcā izvirzītos aktuālos 1-2 rīcības virzienus un vēlāk veiksmīgi papildinātu Dokumentu, nodrošinot ar to stabilu un uz aktuāliem datiem balstītu darbā ar jauniešiem sistēmu Jelgavā pilnveidošanu, tiks pieaicināts eksperts -  jaunatnes pētnieks. 
4. Lai informētu jauniešus, speciālistus darbā ar jauniešiem, nozaru speciālistus, NVO pārstāvjus un sabiedrību kopumā tiks veikts projekta rezultātu apkopojums un to prezentēšana. 
Mērķauditorija: ap 50 jaunieši vecumā no 13 līdz 25 gadiem 
Rezultāti:
1. Noorganizēta darbnīca 40 personām “Plānojam jauniešiem kopā ar jauniešiem”, kuras rezultātā jaunieši izstrādā priekšlikumus dokumentam „Jelgavas pilsētas jaunatnes politikas rīcības virzieni un sagaidāmie rezultāti 2014.-2018.gadam”;
2. Noorganizēts pieredzes apmaiņas brauciens 25 personām uz Pērnavu (Igaunijā);
3. Pieaicinātais eksperts – jaunatnes pētnieks – sagatavojis 2 atzinumus par Dokumenta saturu pirms Darbnīcas un pēc Darbnīcas un pieredzes apmaiņas vizītes uz Pērnavu.  
4. Apkopota informācija par projekta rezultātiem, veikta projektu rezultātu prezentēšana.
Īstenojot projekta aktivitātes, tiks realizēta Dokumentā iekļauto mērķu/darbības virzienu saturiska pilnveide un izstrādāti praktiski risinājumi lielo mērķu sasniegšanai. 
Īstenošanas laiks: 20.04.2017. – 02.10.2017.
Budžets: 3301,58 euro.</t>
  </si>
  <si>
    <t xml:space="preserve">Jelgava (Latvija), Pērnava (Igaunija) </t>
  </si>
  <si>
    <t>28.08.2017. - 02.10.2017.</t>
  </si>
  <si>
    <t xml:space="preserve">Aizkraukles pilsētas bērnu un jauniešu centrs, Spīdolas iela 11, Aizkraukle; 
Aizkraukles novada pašvaldība, Lāčplēša iela 1, Aizkraukle;
Burtnieku novada multifunkcionālais jauniešu iniciatīvu centrs, Burtnieku novads, Burtnieku pagasts, Burtnieki, Jaunatnes iela 15
</t>
  </si>
  <si>
    <t xml:space="preserve">Projekta mērķis ir celt jauniešu politisko līdzdalību, vēlmi pašiem veidot un uzlabot jauniešu iespējas novadā, kā rīku izmantojot kvalitatīvu ilgtermiņa iesaistes mehānismu- Aizkraukles novada jauniešu domes izveidi. Jauniešu domes izveide, kā viens no mērķiem ir ietverta arī Aizkraukles novada attīstības programmā 2014.-2020.gadam.
Jauniešu domes izveides procesā tiek plānota pieredzes apmaiņa un apmācības kopā ar Jēkabpils vai cita novada jauniešu domes pārstāvjiem. Ar mērķi parādīt dažādos veidus, kā jauniešu dome var darboties, kādus pasākumus veidot, kā atbalstīt citus jauniešus un pārstāvēt jauniešu viedokli novadā. Apmācības vadīs Rīgas skolēnu domes konsultante - Ieva Garjāne, kurai ir liela pieredze neformālajā izglītībā, projektu vadībā un apmācību vadīšanā.
Projekta ietvaros notiks arī jauniešu domes nolikuma pilnveide, kurā aktīvi piedalīsies paši jaunieši. Pēc tam paredzētas jauniešu domes vēlēšanas un atklāšanas pasākums. Ņemot vērā, ka šobrīd Aizkrauklē nav jauniešu vajadzībām pielāgotas telpas, plānots to iekārtot Jauniešu domes vajadzībām. Telpu paredzēts izmantot arī pēc projekta noslēguma - jauniešu biedrību vajadzībām, kā arī kā vietu neliela mēroga pasākumiem un brīvā laika pavadīšanai.
Tiešā mērķauditorija ir novada aktīvie jaunieši, kuri vēlās iesaistīties novada aktivitātēs un politiskajās norises, lai paustu savu viedokli par novadā notiekošo. Jauniešu domē plānots iesaistīt jauniešus no Aizkraukles novada vidusskolas, Aizkraukles vakara (maiņu) vidusskolas, Aizkraukles Profesionālās vidusskolas, jauniešu biedrībām „Galaktika” un „DIY-YOUTH”. Ieguvēji ir arī pārējie jaunieši, jo tiek nodrošināta oficiāla jauniešu viedokļa pārstāvniecība novadā. 
Projekta rezultātā jaunieši iegūs izpratni par iespējām veidot un darboties novada jauniešu domē. Tiks izveidots mehānisms jauniešu politiskajai līdzdalībai Aizkraukles novadā, ka rezultātā tiks uzlabota komunikācija starp novada domes deputātiem, pašvaldības darbiniekiem un jauniešiem.
Uzlabosies jauniešu pasākumu kvalitāte un to apmeklējums, jo jaunieši paši būs motivēti iesaistīties to veidošanā līdz ar to pasākumi tiks veidoti atbilstoši jauniešu interesēm un vajadzībām.
Būs iekārtota jauniešu telpa, kas būs pieejama ne tikai jauniešu domei, bet arī citām iniciatīvu grupām, jauniešu biedrībām. Tas veicinās un uzlabos jauniešu biedrību darbu Aizkrauklē.
</t>
  </si>
  <si>
    <t xml:space="preserve">Projekta vispārējais mērķis: Sniegt ieguldījumu efektīvā jauniešu iesaistē Saulkrastu novada attīstības procesos.
Projekta tiešie mērķi:
• Sagatavot ne mazāk kā 11 jauniešus sadarbībai ar Saulkrastu Jauniešu domi (vai darbam jauniešu domē), tādējādi nodrošinot efektīvu Saulkrastu Jauniešu domes darbības sākumu un darbības ilgtspēju.
• Pamatojoties uz pieredzes apmaiņas braucienos apgūto, izveidot, projekta mērķauditorijas skatījumā balstītu pozitīvo piemēru, jauniešu iesaistes lēmumu pieņemšanā citās pašvaldībās, apkopojumu.
Lai sasniegtu projekta mērķus, plānots projekta mērķauditoriju iesaistīt sekojošās projekta aktivitātēs:
• Lekcijas par diskusiju veidošanu un kolektīvu lēmumu pieņemšanu;
• Diskusija lekcijās apgūto zināšanu pielietošanai praksē;
• Pieredzes apmaiņas braucieni uz trim pašvaldībām, lai iepazītos ar jauniešu iesaistes mehānismiem lēmumu pieņemšanā citās pašvaldībās;
• Diskusija par pieredzes apmaiņas braucienos apgūto;
• Diskusija ar Saulkrastu novada domes deputātiem.
Projekta mērķauditorija – Ne mazāk kā 11 Saulkrastu novadā dzīvojošu jauniešu vecumā no 13 līdz 25 gadiem sastāvā, tiks izvēlēta projekta sadaļā “2.5. Projekta aktivitātes” minētās 1. aktivitātes “Projekta mērķauditorijas piesaiste” ietvaros.
Galvenie rezultāti:
• Ne mazāk kā 11 Saulkrastu novada ieinteresētie jaunieši ir ieguvuši diskutēšanas prasmes un pieredzi, kā arī iepazinuši jauniešu līdzdalības lēmumu pieņemšanā modeļus citās pašvaldībās, tādējādi nodrošinot maksimāli efektīvu jauniešu iesaisti Saulkrastu jauniešu domes darbībā.
• Sekmēta un atbalstīta plānveida ilgtermiņa darba ar jaunatni īstenošana, un attīstīta darba ar jaunatni sistēmas izveide un pilnveide Saulkrastu novada pašvaldībā.
</t>
  </si>
  <si>
    <t>24.04.2017. – 09.07.2017.</t>
  </si>
  <si>
    <t>Atpūtas iela 1b, Zvejniekciems; Raiņa iela 7, Saulkrasti; Saules iela 5a, Daugavpils; Skolas iela 3, Sigulda; Sarmas iela 4, Jelgava.</t>
  </si>
  <si>
    <t xml:space="preserve">Projekta mērķis ir attīstīt darba ar jaunatni kapacitāti visā Kuldīgas novadā. Projektā iesaistīsies Kuldīgas novada Jauniešu domes jaunieši un Kuldīgas novada pagastu jaunieši vecumā no 13 līdz 25 gadiem.
Projekta galvenās aktivitātes ir jauniešu un politikas veidotāju forums par jauniešu līdzdalības modeļa  izstrādi Kuldīgas novadā, tikšanās ar pagastu pārstāvjiem, diskusijas, apmācības pagastu jaunatnes koordinatoriem.
Projekta mērķauditorija ir dažādu sociālo grupu jauniešus vecumā no 13 – 25 gadiem, kuri dzīvo vai mācās Kuldīgas novada teritorijā.
Projekta rezultātā Kuldīgas novada jaunieši vecumā no 13-25 gadiem būs piedalījušies forumā, kurā tiks izstrādātas jauniešu, jaunatnes lietu speciālistu un pagastu pārvaldes kopīgas rekomendācijas par jaunatnes darba sistēmas pilnveidi pašvaldībā, kā arī katrā pagastā atrasts jaunatnes lietu koordinators.
</t>
  </si>
  <si>
    <t>Kuldīgas novads</t>
  </si>
  <si>
    <t>Daugavpils novads</t>
  </si>
  <si>
    <t xml:space="preserve">     Projekta mērķis ir pilnveidot un attīstīt jauniešu brīvprātīgā darba sistēmu Daugavpils novadā. Projekta ietvaros tiks rīkotas informatīvās tikšanās un viens forums, kuru ietvaros jauniešiem tiks sniegta vispārēja informācija par brīvprātīgo darbu, tā priekšrocībām un iespējām. Uz tikšanām tiks aicināti arī esošie un potenciālie brīvprātīgā darba organizētāji – jauniešu centru un NVO pārstāvji, pagastu pārvalžu vadītāji, iestāžu vadītāji, eksperti. Tiks izsludināta brīvprātīgā darba vasara. Projekta aktivitātēs varēs piedalīties jaunieši vecumā no 13 līdz 25 gadiem, kas ir ieinteresēti brīvprātīgajā darbā dažādās tā izpausmēs. Projekta rezultātā tiek plānots pilnveidot brīvprātīgā darba sistēmu Daugavpils novadā, piemēram, ieviešot brīvprātīgā darba uzskaites grāmatiņas, iesaistīt brīvprātīgā darba kustībā vairāk Daugavpils novada jauniešus un piesaistīt vairāk brīvprātīgā darba devējus. Brīvprātīgais darbs ir iespēja jauniešiem iegūt pirmo darba pieredzi, kas tiks oficiāli apliecināta projekta izskaņā ar APLIECINĀJUMU, kuru izsniegs Daugavpils novada doma, kur tiks minētas jaunieša iegūtās prasmes un iemaņas veicot brīvprātīgo darbu. Tas ir lielisks papildinājums jaunieša CV, kas liecinās par viņa darba pieredzi. </t>
  </si>
  <si>
    <t>08.05.2017. – 29.09.2017.</t>
  </si>
  <si>
    <t xml:space="preserve">Projekta mērķis ir izveidot uz jauniešu pieredzi balstītu brīvprātīgā darba sistēmas modeli Naukšēnu novadā, lai veicināt jauniešu iesaisti brīvprātīgā darbā. 
Projekta ietvaros izmantojot neformālās izglītības metodes jaunieši iegūs jaunu pieredzi par brīvprātīga darba nozīmi, kā arī caur projekta aktivitātēm jaunieši tiks aicināti iesaistīties aktivitāšu organizēšanā, brīvprātīgajā darbā. 
Projekta mērķa grupa – jaunieši no 13 līdz 24 gadiem, kuri dzīvo vai mācās (mācījušies) Naukšēnu novadā, tai skaitā jaunieši no maznodrošinātajam un trūcīgajām ģimenēm.
Projekta paredzamie rezultāti – projekta 7 aktivitātēs iesaistīties vismaz 25-30 jaunieši, koros caur dažādām projekta aktivitātēm tiks veicināta izpratne par brīvprātīgo darbu un vēlme būt brīvprātīgajam. Projekta ietvaros, balsties uz jauniešu pieredzi tiks izstrādāts brīvprātīgā darba sistēmas modelis, kurš veicinās brīvprātīgā darba attīstību Naukšēnu novadā.
</t>
  </si>
  <si>
    <t>Naukšēnu pagasts, Naukšēnu novads</t>
  </si>
  <si>
    <t xml:space="preserve">Projekta mērķis ir radīt sistēmisku pieeju brīvprātīgajam darbam un veicināt jauniešu līdzdalību ar dažādām līdzdalības metodēm un pieejām, kas kopumā ilgtermiņa veicinās jauniešu lokālpatriotismu un vēlmi atgriezties dzimtajā pusē. 
Nozīmīgākās aktivitātes:
1. Brīvprātīgā darba organizatoru tikšanās;
2. Brīvprātīgā darba aktivitātes vasaras periodā;
3. Apmācības par līdzdalības metodēm;
4. Līdzdalības metožu izmantošana
Projekta mērķauditorija ir jaunieši vecumā no 15 līdz 25 gadiem, jaunatnes darbinieki un saistītās personās, kā arī projekta rezultātu tiešie izmantotāji. 
Projekta nosaukums “Parole: 2 brīvprātīgi” ir radies no iepriekšējā brīvprātīgo uzsaukuma 2016.gada maijā, kas bija kā simbols šo cilvēku vienotībai, jo visi taču zina šo paroli. Šogad mēs nolēmām uzsaukumu modificēt ar Parole: 2 brīvprātīgi, jeb nāc pats un paņem līdzi draugu. </t>
  </si>
  <si>
    <t>Gulbenes novads</t>
  </si>
  <si>
    <t xml:space="preserve">Valmieras Jaunatnes centrs “Vinda”, Rīgas iela 42, Valmiera, 
pieredzes apmaiņas braucienu mērķis – Dobeles Jaunatnes iniciatīvu un veselības centrs, Brīvības iela 23, Dobele
</t>
  </si>
  <si>
    <t>Projekta mērķis ir īstenot darbā ar jaunatni iesaistīto personu apmācību un pieredzes apmaiņas pasākumu kopumu, kā rezultātā tiktu izstrādāts plānošanas dokuments darbam ar jaunatni. Tā mērķis ir izveidot sakārtotu atbalsta sistēmu jauniešiem, veicinot jauniešu uzņēmējdarbību, iniciatīvu un iesaisti lēmumu pieņemšanā, dažādās aktivitātēs un to īstenošanā, sniegt tam nepieciešamās zināšanas, attīstīt prasmes un kopīgi radītu vidi, kura būtu jauniešus atbalstoša un uzrunājoša.
Galvenās aktivitātes projekta laikā:
- apmācības par jauniešu motivāciju un iniciatīvas veicināšanu, iesaistoties lēmumu pieņemšanā, aktivitāšu organizēšanā un īstenošanā;
- pieredzes apmaiņas braucieni ar mērķi iepazīt darbā ar jaunatni iesaistīto institūciju sadarbības formas, labās prakses un uzņēmējdarbības veicināšanas metodes citās Latvijas pašvaldībās;
- pieredzes pārnese un labāko piemēru adaptēšana Valmieras situācijai, darba ar jauniešiem organizēšanā;
- sadarbības tīklojuma izveide ar citām iestādēm.
Projekta tiešā mērķauditorija ir Valmieras pilsētas pašvaldības iestāžu darbinieki, biedrību/nodibinājumu pārstāvji, kuri ikdienā strādā ar jauniešiem.
Netiešā mērķauditorija ir visi Valmieras pilsētas pašvaldībā deklarētie jaunieši, kā arī tie jaunieši, kuri pilsētā uzturas mācību/studiju laikā, vai, kuri varētu tikt ieinteresēti mācīties, dzīvot Valmierā, īstenojot speciālas aktivitātes. 
Projekta rezultātā ir īstenotas sekmīgas apmācības mērķauditorijai, un, kopīgi strādājot, ir izvērtēta esošā situācija Valmierā un atrasts veids, kā pilnveidot savstarpējo sadarbību starp Valmieras pilsētas pašvaldības iestādēm, biedrībām un nodibinājumiem un uzņēmumiem, kā arī izstrādāts turpmākās rīcības pasākumu plāns darbam ar jaunatni.</t>
  </si>
  <si>
    <t xml:space="preserve">Projekta “Esi aktīvs novadā!” mērķis ir radīt sistēmu Olaines pagasta jauniešu aktivitātes un līdzdalības veicināšanai no novada centra attālākajās vietās.
Galvenās aktivitātes: Darba grupa pēc esošās situācijas izpētes un citu novadu labās prakses piemēriem izstrādās un testēs sistēmu darbam ar jaunatni Olaines pagastā. Sistēmas testēšanai izvēlēti 3 ciemi: Jaunolaine, Stūnīši un Jāņupe, kur tiks piesaistīti jaunatnes darba koordinatori, kas organizējot aktivitātes,  uzrunās un aktivizēs līdzdarbībai vietējās apkārtnes jauniešus.
Ar projektā plānotajām aktivitātēm, tiks sekmēts plānveida ilgtermiņa darbs ar Olaines pagasta jauniešiem un pilnveidota darba ar jaunatni sistēma Olaines novadā.
</t>
  </si>
  <si>
    <t>10.05.2017. - 10.09.2017.</t>
  </si>
  <si>
    <t xml:space="preserve">Olaines novada pašvaldība Zemgales iela 33, Olaine
Olaines Jauniešu centrs “Popkorns” Veselības iela 7, Olaine
Pagasta teritorija: Jaunolaine, Jāņupe, Stūnīši
</t>
  </si>
  <si>
    <t xml:space="preserve">Projekta vispārējais mērķis ir izveidot jauniešu domi, lai veicinātu jauniešu uzņēmību un iniciatīvu, veidojot jauniešiem labvēlīgu vidi Varakļānu novadā. Realizējot projekta aktivitātes tiks veicināta jauniešu organizāciju savstarpējā sadarbība, jauniešu organizāciju un pašvaldības institūciju sadarbība, jauniešu interešu pārstāvība valsts un pašvaldības institūcijās, aktīva jaunatnes politikas programmas ieviešana. 
Projekta galvenās aktivitātes ir:
 Jauniešu domes izveidošana;
 Personības izaugsmes nodarbību organizēšana;
 Pieredzes apmaiņas brauciena organizēšana;
 Jauniešu domes foruma rīkošana.
         Projekta tiešā mērķauditorija ir Varakļānu novada jaunieši vecumā no 13-25 gadiem. Projekta ieviešanā, jauniešu interesēm atbilstošas informācijas iegūšanai, apmācību un pasākumu organizēšanai tiks iegādāts aprīkojums.
</t>
  </si>
  <si>
    <t>Pils iela 25, Varakļāni, Varakļānu novads</t>
  </si>
  <si>
    <t xml:space="preserve">Atklātā projektu konkursa 2.1. apakšsadaļā “Atbalsts jaunatnes organizāciju darbībai un līdzdalības nodrošināšanai valsts un starptautiskajā jaunatnes politikā” </t>
  </si>
  <si>
    <t>Biedrība “Latvijas Mazpulki”</t>
  </si>
  <si>
    <t>Biedrība “Latvijas Jaunatnes padome”</t>
  </si>
  <si>
    <t>Biedrība “STREETBASKET”</t>
  </si>
  <si>
    <t>Biedrība “Latvijas Skautu un gaidu centrālā organizācija”</t>
  </si>
  <si>
    <t>Mazpulku valstiskās audzināšanas programma</t>
  </si>
  <si>
    <t>Atbalsts biedrības “Latvijas Jaunatnes padome” darbībai un līdzdalības nodrošināšanai valsts un starptautiskajā jaunatnes politikā</t>
  </si>
  <si>
    <t xml:space="preserve">“Ghetto Games” attīstība Latvijā un pārstāvniecība starptautiskajā jaunatnes politikā </t>
  </si>
  <si>
    <t>Atbalsts LSGCO 2017. un 2018. gadam</t>
  </si>
  <si>
    <t xml:space="preserve">Summa (EUR) 2017.gadam </t>
  </si>
  <si>
    <t>24.04.2017. - 31.12.2017.</t>
  </si>
  <si>
    <t>Visa Latvija</t>
  </si>
  <si>
    <t>Visa Latvijas teritorija, Eiropas valstis</t>
  </si>
  <si>
    <t>Latvija</t>
  </si>
  <si>
    <t xml:space="preserve">Projekta “Ghetto Games” mērķi ir:
1) caur ielu kultūras un āra dzīves aktivitātēm, stiprināt Latvijā dzīvojošo, latviski un krieviski runājošo jauniešu, vecumā no 13 līdz 25 gadiem, saliedētību, dzīves kvalitāti, atbalstīt viņu iniciatīvas vietējai kopienai. Projekta Ghetto Games ietvaros turpmākajos divos gados, sadarbībā ar pašvaldībām un to jauniešu centriem, tiks organizētas ielu kultūras un uz āra dzīvi vērstas aktivitātes. Aktvitāšu realizēšanā katru gadu tiks iesaistīti un apmācīti vismaz 50 brīvprātīgie no dažādām Latvijas pilsētām, tādejādi nodrošinot ne tikai organizācijas ilgtermiņa darbību, bet arī katra iesaistītā jaunieša izaugsmi, apgūstot jaunas darba un mācīšanās prasmes, kā arī nostiprinot jauniešu emocionālo inteliģenci, vērtības, ģimenes, valstsgribas un piederības apziņu vietējai kopienai. Par projekta aktivitātēm tiks sasniegta 250 000 liela auditorija visā Latvijā.
2) Tuvāko divu gadu laikā Latvijā dibināt Pasaules ielu sporta un kultūras sadarbības platformu un organizēt pirmo starptautiska līmeņa konferenci, lai veicinātu ielu kultūras un sporta aktivitāšu organizāciju sadarbību un pieredzes apmaiņu vēl labāka darba ar jauniešiem veikšanai caur ielu kultūras un sporta aktivitātēm. Pirmajā starptautiskajā konferencē ir paredzēts, ka piedalīsies 50 dalībnieki no 7 valstīm. 
</t>
  </si>
  <si>
    <t xml:space="preserve">Dažādas Latvijas apdzīvotas vietas, 
Londona, Lielbritānija, Parīze, Francija, NewDeli, Indija, Baku, Azerbaidžāna, Reikjavika, Islande, uc.
</t>
  </si>
  <si>
    <t xml:space="preserve">Projekta mērķis ir nodrošināt biedrības “Latvijas Skautu un gaidu centrālā organizācija” darbības atbalstu, stiprināt administratīvo  kapacitāti, lai tā varētu vēl efektīvāk nodrošināt Latvijas skautu un giadu pārstāvniecību  nacionālās un starptautiskās jaunatnes politikas realizācijā  
Galvenie projekta uzdevumi ir – nodrošināt kvalitatīvu neformālās izglītības piedāvājumu jauniešiem un veicināt sabiedrības izpratni par ilgtermiņa brīvprātīgo darbu, pilsoniskumu un skautu un gaidu kustību. 
Projekta ietvaros tiks atzīmēta latviešu skautisma simtgade, tai skaitā, organizējot nacionāla mēroga nometni ar viesiem no diasporas kopienām un ārzemju skautiem gaidām 2017.gadā un veidojot dokumentālo filmu par skautu un gaidu kustību.
Projekta rezultātā organizācija būs stiprinājusi savu darbību, izveidojusi vairākus metodiskos materiālus esošajiem un topošajiem skautu un gaidu vadītājiem, nodrošinājuši apmācību iespējas saviem brīvprātīgajiem gan profesionālos kursos (nometņu vadītāju, glābšanas uz ūdens), gan iekšējās apmācībās par programmu un vadītāju sagatavošanas kursi. Kā arī atjaunota organizācijas materiāl tehniskā bāze un nodrošināta aktīva līdzdalība starptautiskajās skautu un gaidu organizācijās.
Organizācija nosvinējusi Latviešu skautisma 100 gadu ar pasākumu kopumu un ieskandinājusi Latvijas Simtgadi, parādot sevi kā  mūsdienīgu un relevantu kustību – aktīvās pilsoniskās sabiedrības daļu. 
Projekta mērķauditorija ir jaunieši un viņu (brīvprātīgie) vadītāji, kas ir organizācijas biedri, gan sabiedrība kopumā.
</t>
  </si>
  <si>
    <t xml:space="preserve">Atklātā projektu konkursa 2.2. apakšsadaļā “Atbalsts jaunatnes organizāciju iniciatīvām pašvaldību un jaunatnes organizāciju partnerības stiprināšanai” </t>
  </si>
  <si>
    <t>Biedrība “Ventspils Jauniešu dome”</t>
  </si>
  <si>
    <t>Biedrība “Avantis”</t>
  </si>
  <si>
    <t>Biedrība „Mums pieder pasaule”</t>
  </si>
  <si>
    <t>Biedrība “Youth for City – City for Youth”</t>
  </si>
  <si>
    <t>Biedrība „Jaunatne smaidam”</t>
  </si>
  <si>
    <t>Uzņēmējdarbīgais jaunietis un pedagogs – “jaunās skolas” sadarbības modeļa prioritāte</t>
  </si>
  <si>
    <t>Ventspils līderu vasaras skola</t>
  </si>
  <si>
    <t>Viena komanda</t>
  </si>
  <si>
    <t>Ko sēsi, to pļausi</t>
  </si>
  <si>
    <t>Piešķil jaudu</t>
  </si>
  <si>
    <t>Ejam ielās!</t>
  </si>
  <si>
    <t xml:space="preserve">Summa (EUR)  </t>
  </si>
  <si>
    <t>Projekta mērķis ir stiprināt sadarbību ar Rundāles novada pašvaldību, bagātinot tās pasākumus un telpas ar biedrības iniciatīvām. Projekta laikā Svitenes tautas namā tiks iekārtota novadpētniecības fotoizstāde ar 100 Svitenes pagasta ainavām senāk un no tā paša skatu punkta – tagad. No savāktajiem materiāliem plānots izveidot fotogrāmatu cietos vākos, ar ~50 lappusēm, kas kā novadpētniecības materiāls tiks uzdāvināts katrai Rundāles novada bibliotēkai (kopā 5) un dāvināts projektā iesaistītajiem novada iedzīvotājiem. Fotogrāmatu un izstādes materiālus maketēs biedrības jaunieši. Septembrī tiks organizēta eksperimentu darbnīca “Trako zinātnieku nakts” Svitenes tautas namā, kurā dalībnieki nostiprinās savas zināšanas matemātikā, ķīmijā un fizikā. Uz Latvijas valsts svētkiem Svitenes tautas nams tiks saposts ar 10 sarkanbaltsarkanām lampiņu virtenēm. Sadarbībā ar Rundāles mākslas un mūzikas skolu un Svitenes bibliotēku, “Leģendu nakts” pasākuma ietvaros, biedrība rīkos masku darbnīcu Svitenes pilī.</t>
  </si>
  <si>
    <t>20.04.2017. – 31.10.2017.</t>
  </si>
  <si>
    <t>Rundāles novads</t>
  </si>
  <si>
    <t>20.04.2017. - 15.07.2017.</t>
  </si>
  <si>
    <t>“Uzņēmējdarbīgais jaunietis un pedagogs – “jaunās skolas” sadarbības modeļa prioritāte” ir jauniešu koncepts - divu dienu pedagogu apmācības, kas skar jautājumus par pedagogu un jauniešu sadarbību un viņu kā pārmaiņu aģentu lomu sabiedrībā, kā “jaunās skolas” modeļa sadarbības dalībniekus.
Apmācības ir interaktīvas un ietver inovatīvas prakses piemērus ( izzinošu ekskursiju uzņēmumos), diskusijas un piemērošanos dalībnieka personīgā darba kontekstam. Pats seminārs ir balstīts uz pieņēmumu, ka pedagogam ir daudz vieglāk vadīt audzēkņus kontekstos, kuros pašiem pedagogiem ir atbilstošas zināšanas, un atzīst, ka daudziem pedagogiem ir bijusi (vai tie uzskata, ka ir bijusi) ierobežota pieredze uzņēmējdarbībā. Tāpēc seminārs palīdz pedagogiem atpazīt un saprast, kā jebkuras reālās dzīves zināšanas un pieredzi var saistīt ar uzņēmējdarbību. Svarīgi ir, ka tas vieno pedagogus ne tikai ar jauniešiem, bet arī ar kolēģiem, kas strādā tajā pašā jomā, atverot iespējas efektīvi sadarboties, veidojot balsta komandas darbu mācību procesā.
 Aktivitātes mērķis: Skolotāji ar jauniešu atbalstu attīsta savas kompetences, arī savstarpēji sadarbojoties ar vietējo sabiedrību; kontaktēšanās un sadarbība ar reāliem partneriem ārpus izglītības iestādes. Jauniešu mērķis ir iedrošināt un attīstīt skolotājiem uz uzņēmējdarbību vērstu domāšanu un dot tiem procesa modeli kopā ar paņēmieniem, ko nākotnē izmantot mācīšanā. To sauc par “FIRE modeli”, un tas ietver 4 konkrētus un savstarpēji saistītus posmus. F — faktu atrašana (no teksta un reālās dzīves); I — inovatīvas idejas (radīšana un izvēle); R — realitātes pārbaude (ar prototipiem un atsauksmēm); E — novērtēšana (produkts, process un mācīšanās).
 Apmācību mērķauditorija : jaunieši kā lektori pedagogiem, izglītības iestāžu vadītājiem, topošajiem pedagogiem, pedagoģijas pasniedzējiem, izglītības iestāžu darbiniekiem, psihologiem un pedagoģijas speciālistiem.
 Apmācību rezultāti: jauniešu dzīves prasmju apgūšana neformālajā izglītībā un piederības izjūtas veicināšana, jauniešu atbildības sekmēšana mācību procesa pilnveidei, uzņēmējdarbīguma un uzņēmējdarbīgas vides izzināšana, komandas darba un atbalsta izpratnes veicināšana, pedagoga kompetenču attīstības sekmēšana “jaunās skolas” projekta veiksmīgākai uzsākšanai, metodisko materiālu izstrāde un aprobācija pedagogu darbā apmācību ietvaros, pedagogu IT prasmju sekmēšana, brīvprātīgais darbs un darba tikums.</t>
  </si>
  <si>
    <t>20.04.2017. - 31.10.2017.</t>
  </si>
  <si>
    <t>Vecumnieku novads</t>
  </si>
  <si>
    <t xml:space="preserve">Projekta vispārējais mērķis ir uzlabot jauniešu dzīves kvalitāti Vecumnieku novadā, veicinot viņu iniciatīvas, darba tikumu un patriotismu, līdzdalību lēmumu pieņemšanā un sabiedriskajā dzīvē, kā arī atbalstīt darba ar jaunatni īstenošanu Vecumnieku novadā.
Projekta tiešie mērķi:
1. Attīstīt jauniešu organizācijas darbību un nodrošināt stratēģiskā plāna īstenošanu.
2. Dažādot jauniešu brīvā laika pavadīšanas iespējas, popularizēt aktīvu un veselīgu dzīvesveidu.
3. Sekmēt jauniešu sadarbību un labās prakses pārņemšanu Zemgalē.
4. Sekmēt jauniešu informētību un līdzdalību lēmumu pieņemšanas procesos vietējā līmenī.
5. Aktualizēt darba ar jaunatni nozīmi un jauniešu organizāciju lomu vietējās kopienas attīstībā.
Projekta ietvaros tiks īstenotas piecas aktivitātes:
1. Jauniešu informācijas punkts.
2. Āra dzīves skola.
3. Zemgales jauniešu radošais festivāls.
4. Jauno līderu skola.
5. Vecumnieku novada labo domu un darbu akselerators.
Projekta tiešā mērķauditorija ir Vecumnieku novadā dzīvojošie jaunieši. Projekta aktivitātes ir vērstas uz jaunieši dzīves kvalitātes uzlabošanu Vecumnieku novadā. Aktivitātēs dalība būs iespējama ikvienam interesentam. Pasākumos ar ierobežotu dalībnieku skaitu būs pieteikšanās un dalībnieki tiks atlasīti balstoties uz motivāciju dalībai pasākumā.
</t>
  </si>
  <si>
    <t>20.04.2017.- 31.10.2017.</t>
  </si>
  <si>
    <t>Projekts “Piešķil jaudu” norisināsies no 20. aprīļa līdz 31. oktobrim Cēsīs. Tā mērķis ir caur Cēsu novada Jauniešu domes un biedrības “Youth for City – City for Youth” sadarbību un zināšanu pārnesi veicināt ilgtermiņā darba ar jaunatni norisi un attīstību, un jauniešu līdzdalību. Projekta laikā tiks izstrādāts metodiskais materiāls Cēsu novada Jauniešu domei, kurā tiks atspoguļota informācija par pasākumu plānošanu, īstenošanu. Metodiskais materiāls sniegs gan vispārīgu informāciju gan detalizētāku informāciju par 5 jomu pasākumu organizēšanu – meistarklasēm, sporta pasākumiem, lekcijām, konkursiem un pasākumiem, kas pārklāj plašu teritoriju. Lai nostiprinātu izstrādātā materiāla metodiku tiks tiks īstenoti minēto 5 jomu pasākumi. Projekta rezultātā Cēsu novada Jauniešu domei būs izstrādāts metodiskais materiāls, kas ļaus ilgtermiņā veikt darbu ar jaunatni.</t>
  </si>
  <si>
    <t>Ventspils pilsēta un Ventspils novads</t>
  </si>
  <si>
    <t>Projekta mērķis ir uzlabot Ventspils skolu pašpārvalžu, biedrības “Ventspils Jauniešu dome” un Ventspils jauniešu mājas darbu, uzlabot to līderu prasmes, un veicinot to spēju realizēt projektus.
Projektā tiks rīkota līderu vasaras skola, jebkuram interesentam vecumā no 13-25 gadiem, īpašu dalību reklamējot skolu pašpārvalžu, jauniešu mājas padomes un biedrības aktīvistiem. Pirms vasaras skolas dalībnieki tiksies ievadapmācībās, lai sagatavotos vasaras skolai un sagatavotu tās saturu. Projekta laikā 25 jaunieši būs piedalījušies vasaras skolā tādējādi attīstot savas līdera prasmes. Projekta rezultātā, iesaistītās skolēnu pašpārvaldes, jauniešu mājas padome vai neatkarīgi jaunieši īstenos vismaz 5 projektus.</t>
  </si>
  <si>
    <t>Rīga</t>
  </si>
  <si>
    <t xml:space="preserve">Pašvaldība </t>
  </si>
  <si>
    <t>Liene Klagiša                                          
liene.klagisa@saldus.lv</t>
  </si>
  <si>
    <t xml:space="preserve">Līva Maķe                                               
   liva.make@talsi.lv
</t>
  </si>
  <si>
    <t xml:space="preserve">Ieva Upesleja                                               
   ieva.upesleja@tukums.lv
</t>
  </si>
  <si>
    <t xml:space="preserve">Ieva Smildziņa                                          
  Ieva.Smildzina@jurmala.lv
</t>
  </si>
  <si>
    <t xml:space="preserve">Baiba Eversone                                        
   baiba.eversone@skrunda.lv
</t>
  </si>
  <si>
    <t xml:space="preserve">Indra Kārkliņa                                     indra.karklina@madona.lv
</t>
  </si>
  <si>
    <t xml:space="preserve">Kristians Jacevičs                                                                       kristians.jacevics@ventspils.lv
</t>
  </si>
  <si>
    <t xml:space="preserve">Iveta Jermolājeva                                     
    iveta.jermolajeva@gmail.com
</t>
  </si>
  <si>
    <t xml:space="preserve">Inga Grizāne                                                                        
inga.grizane@aluksne.lv
</t>
  </si>
  <si>
    <t xml:space="preserve">Linda Irbe Lubānas                                                                                 jc@lubana.lv
</t>
  </si>
  <si>
    <t>Agnese Jankuna                                                     
agnese.jankuna@ikskile.lv</t>
  </si>
  <si>
    <t xml:space="preserve">Rinalds Rudzītis                                        
    rinalds.rudzitis@ogresnovads.lv
</t>
  </si>
  <si>
    <t xml:space="preserve">Egija Stapkēviča                                                                                                                  egija.stapkevica@bauska.lv
</t>
  </si>
  <si>
    <t xml:space="preserve">Dace Mauliņa                                                                        
dace.maulina@ozolnieki.lv
</t>
  </si>
  <si>
    <t xml:space="preserve">Jeļena Grīsle                                                                                                     
     jelena.grisle@dome.jelgava.lv
</t>
  </si>
  <si>
    <t xml:space="preserve">Aiva Laduša                                                              
   Aiva.ladusa@aizkraukle.lv
</t>
  </si>
  <si>
    <t xml:space="preserve">Ainārs Liepiņš                                                            
    ainars.liepins@saulkrasti.lv 
</t>
  </si>
  <si>
    <t xml:space="preserve">Ieva Kaltniece                                                              
    ieva.kaltniece@kuldiga.lv
</t>
  </si>
  <si>
    <t xml:space="preserve">Milāna Loča                                                                
  milana.loca@dnd.lv
</t>
  </si>
  <si>
    <t xml:space="preserve">Anita Dukure                                                                                                   anita.dukure@naukseni.lv
</t>
  </si>
  <si>
    <t xml:space="preserve">Valērija Olekša                                                                           valerija.oleksa@gulbene.lv
</t>
  </si>
  <si>
    <t>Kristīne Lāce                                                                                                                                         kristine.lace@valmiera.edu.lv</t>
  </si>
  <si>
    <t xml:space="preserve">Agnese Kalniņa Jaunatnes                                                                           agnese.kalnina@olaine.lv
</t>
  </si>
  <si>
    <t xml:space="preserve">Aija Ščucka                                                             
  aijasc@inbox.lv
</t>
  </si>
  <si>
    <t xml:space="preserve">Kopā: </t>
  </si>
  <si>
    <t xml:space="preserve">24.04.2017. -31.12.2017. 
</t>
  </si>
  <si>
    <t>Inese Šubēvica                                                       Inese.subevica@ljp.lv</t>
  </si>
  <si>
    <t xml:space="preserve">Mazpulku valstiskās audzināšanas programma veidota ar mērķi veicināt Latvijas jauniešu valstsgribu un piederību savai zemei, kā arī stiprināt biedrību “Latvijas Mazpulki”. Projekts ietver 
14 plašas aktivitātes, tieši iesaistot vismaz 1500 jauniešus, 120 mazpulku vadītājus, lēmumu pieņēmējus un ekspertus jaunatnes jomā no visas Latvijas. Īpaša nozīme tiek vērsta ne tikai tiešai jauniešu iesaistei (konferenču, semināru, izglītības programmu un citu pasākumu īstenošanai), bet arī organizācijas redzamības un ilgtspējas nodrošināšanai. 
</t>
  </si>
  <si>
    <t xml:space="preserve">Projekta “Atbalsts biedrības “Latvijas Jaunatnes padome” darbībai un līdzdalības nodrošināšanai valsts un starptautiskajā jaunatnes politikā” vispārējais mērķis ir uzlabot jauniešu — personu vecumā no 13 līdz 25 gadiem — dzīves kvalitāti, veicinot viņu iniciatīvas, darba tikumu un patriotismu, līdzdalību lēmumu pieņemšanā un sabiedriskajā dzīvē.
Īstenojot definētās aktivitātes projekts tiešā veidā sniegs ieguldījumu Jaunatnes politikas valsts programmas 2017.gadam noteikto prioritāšu un 2.1. sadaļas „Atbalsts jaunatnes organizāciju darbībai un līdzdalības nodrošināšanai valsts un starptautiskajā jaunatnes politikā” mērķa sasniegšanā – līdzdalība lēmumu pieņemšanas procesā valsts un starptautiskajā mērogā: 1. LJP vadības, biedru un brīvprātīgo apmācības; 2. Brīvprātīgā darba sistēmas ieviešana un pilnveidošana Latvijā; 3. Starptautiskās sadarbības stiprināšana; 4. Kvalitatīva neformālā mācīšanās procesa jaunatnes jomā attīstība; 5. Neformālās izglītības jaunatnes jomā programmu izstrāde, pilnveidošana un ieviešana; 6. Dalība Eiropas Jaunatnes forumā un Latvijas Pilsoniskajā aliansē; 7. Interešu aizstāvības pasākumi; 8. Finanšu piesaistes aktivitātes; 9. Projekta vadība; 10. Publicitāte un informācijas apmaiņa. Projektā plānotā mērķauditorija - LJP dalīborganizācijas (šobrīd 37), jaunatnes darbinieki un jaunatnes lietu speciālisti (ne mazāk kā 10 pašvaldībās) un jaunieši vecumā no 13-25 gadiem (saskaņā ar likumu “Jaunatnes likums”) - ne mazāk kā 10 (SD vēstnieku programmā iesaistītie jaunieši, kuri attīsta savas prasmes un pieredzi caur tiešās līdzdalības iniciatīvām). Plānotie projekta rezultāti – kvalitatīvi īstenota interešu aizstāvība jaunatnes jomā Latvijā un ārpus Latvijas. </t>
  </si>
  <si>
    <t>Ilze Jukņēviča
 mazpulki@inbox.lv</t>
  </si>
  <si>
    <t>Raimonds Elbakjans           elbakjans.raimonds@gmail.com</t>
  </si>
  <si>
    <t>Agnija Jansone                                       agnija@skauti.lv</t>
  </si>
  <si>
    <t>Lāsma Cimere                                                                                 lasmacim@inbox.lv</t>
  </si>
  <si>
    <t>Emīls Anškens                                                                        Emils.anskens@gmail.com</t>
  </si>
  <si>
    <t>Biedrība „Jauniešu pašizaugsmes, kompetenču un sociālās uzņēmējdarbības centrs 
„O ISTABA””</t>
  </si>
  <si>
    <t>Marija Rācene                                                                                   marija@avantis.lv</t>
  </si>
  <si>
    <t>Laura Rauda                                                                                        Laura.rauda@inbox.lv</t>
  </si>
  <si>
    <t>Anete Darģe                                                                                anete.darge@gmail.com</t>
  </si>
  <si>
    <t>Projekta mērķis ir veicināt pieredzes un zināšanu apmaiņu starp jauniešiem un vientuļajiem senioriem un senioriem ar kustības traucējumiem, veicinot abu pušu sociālo integrāciju, līdzdarbošanos pilsoniskajā dzīvē, īpaši ietverot iniciatīvas, kas vērstas uz līdzdalību un brīvprātīgā darba popularizēšanu, tādejādi veicinot sociālo atbildību jauniešu vidū.
Projekta ietvaros norisināsies 5 zināšanu apmaiņu darbnīcas Rīgā; 3 no tām vadīs jaunieši, 2 - seniori. Aktivitātes ietvers tādas jomas kā kultūra, māksla, mūsdienu tehnoloģijas, kā arī senioru izvirzītas iniciatīvas. Aktivitātes balstītas uz jauniešu iniciatīvas. Projekta galvenais uzdevums ir līdzdarbošanās princips - rosināt jauniešu interesi un un senioru uzmanības un saskarsmes spējas. Ir pierādīts, ka radošs un interesants mācību process rada pozitīvas emocijas un apmierinātību ar dzīvi, uzlabojot vispārējo novecošanās situāciju, senioru "piederības" sajūtu sabiedrībā un saskarsmi ar citām sabiedrības grupām.
Projekta mērķauditorija ir:
1.jaunieši vecumā no 14-18 gadiem, kuri tiks piesaistīti, sadarbojoties ar 49. vidusskolas jauniešiem, kā arī biedrības jauniešu kustību "Young Media Sharks"
2.Rīgā dzīvojošie seniori vecumā pēc 55 gadiem
Projekta ietvaros tiks realizētas radošas, noderīgas un motivējošas aktivitātes jaunu prasmju apgūšanai, pilnveidošanai un pašapziņas stiprināšanai, kā rezultātā projekts pavērs iespēju jauniešiem stiprināt savas esošās prasmes, celt viņu kapacitāti sabiedriskajā dzīvē, kā arī radīt pozitīvu gaisotni iecietībai un attieksmei pret sabiedrības daudzveidību. Turklāt, projekts pozitīvi sekmēs senioru socializēšanās iespējas, iesaisti kultūras procesos, tādejādi sekmējot viņu apmierinātību ar dzīvi.</t>
  </si>
  <si>
    <t>Renārs Manuilovs                                                          info@jaunatnesmaidam.lv</t>
  </si>
  <si>
    <t>20.04.2017. - 30.10.2017.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</si>
</sst>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Times New Roman"/>
      <family val="1"/>
      <charset val="186"/>
    </font>
    <font>
      <sz val="11"/>
      <color theme="1"/>
      <name val="Times New Roman"/>
      <family val="1"/>
      <charset val="186"/>
    </font>
    <font>
      <sz val="11"/>
      <name val="Times New Roman"/>
      <family val="1"/>
      <charset val="186"/>
    </font>
    <font>
      <sz val="11"/>
      <color rgb="FF000000"/>
      <name val="Times New Roman"/>
      <family val="1"/>
      <charset val="186"/>
    </font>
    <font>
      <u/>
      <sz val="11"/>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7" fillId="0" borderId="0" applyNumberFormat="0" applyFill="0" applyBorder="0" applyAlignment="0" applyProtection="0"/>
  </cellStyleXfs>
  <cellXfs count="44">
    <xf numFmtId="0" fontId="0" fillId="0" borderId="0" xfId="0"/>
    <xf numFmtId="0" fontId="3" fillId="0" borderId="0" xfId="2" applyFont="1" applyAlignment="1">
      <alignment wrapText="1"/>
    </xf>
    <xf numFmtId="0" fontId="3" fillId="0" borderId="0" xfId="2" applyFont="1" applyAlignment="1"/>
    <xf numFmtId="0" fontId="0" fillId="0" borderId="0" xfId="0" applyAlignment="1">
      <alignment horizontal="center"/>
    </xf>
    <xf numFmtId="0" fontId="1" fillId="0" borderId="0" xfId="0" applyFont="1"/>
    <xf numFmtId="0" fontId="1" fillId="0" borderId="0" xfId="0" applyFont="1" applyAlignment="1">
      <alignment horizontal="center"/>
    </xf>
    <xf numFmtId="0" fontId="4" fillId="0" borderId="0" xfId="0" applyFont="1"/>
    <xf numFmtId="0" fontId="4" fillId="0" borderId="0" xfId="0" applyFont="1" applyAlignment="1">
      <alignment horizontal="center"/>
    </xf>
    <xf numFmtId="0" fontId="4" fillId="0" borderId="3" xfId="0" applyFont="1" applyBorder="1" applyAlignment="1">
      <alignment horizontal="center" vertical="center"/>
    </xf>
    <xf numFmtId="0" fontId="3" fillId="0" borderId="5" xfId="2" applyFont="1" applyBorder="1" applyAlignment="1">
      <alignment horizontal="center" vertical="center" wrapText="1"/>
    </xf>
    <xf numFmtId="0" fontId="3" fillId="0" borderId="2" xfId="2" applyFont="1" applyBorder="1" applyAlignment="1">
      <alignment horizontal="center" vertical="center" wrapText="1"/>
    </xf>
    <xf numFmtId="0" fontId="3" fillId="0" borderId="2"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wrapText="1"/>
    </xf>
    <xf numFmtId="0" fontId="4" fillId="0" borderId="8" xfId="0" applyFont="1" applyBorder="1"/>
    <xf numFmtId="0" fontId="4" fillId="0" borderId="9" xfId="0" applyFont="1" applyBorder="1"/>
    <xf numFmtId="4" fontId="4" fillId="0" borderId="8" xfId="0" applyNumberFormat="1" applyFont="1" applyBorder="1" applyAlignment="1">
      <alignment horizontal="center"/>
    </xf>
    <xf numFmtId="4" fontId="6" fillId="0" borderId="1" xfId="0" applyNumberFormat="1" applyFont="1" applyBorder="1" applyAlignment="1">
      <alignment horizontal="center" vertical="center"/>
    </xf>
    <xf numFmtId="0" fontId="3" fillId="0" borderId="5" xfId="2" applyNumberFormat="1" applyFont="1" applyBorder="1" applyAlignment="1">
      <alignment horizontal="center" vertical="center" wrapText="1"/>
    </xf>
    <xf numFmtId="0" fontId="3" fillId="0" borderId="2" xfId="2" applyNumberFormat="1" applyFont="1" applyBorder="1" applyAlignment="1">
      <alignment horizontal="center" vertical="center" wrapText="1"/>
    </xf>
    <xf numFmtId="0" fontId="3" fillId="0" borderId="10" xfId="2" applyNumberFormat="1" applyFont="1" applyBorder="1" applyAlignment="1">
      <alignment horizontal="center" vertical="center" wrapText="1"/>
    </xf>
    <xf numFmtId="0" fontId="3" fillId="0" borderId="6" xfId="2" applyNumberFormat="1" applyFont="1" applyBorder="1" applyAlignment="1">
      <alignment horizontal="center" vertical="center" wrapText="1"/>
    </xf>
    <xf numFmtId="4" fontId="6" fillId="0" borderId="8" xfId="0" applyNumberFormat="1" applyFont="1" applyBorder="1" applyAlignment="1">
      <alignment horizontal="center" vertical="center"/>
    </xf>
    <xf numFmtId="0" fontId="5" fillId="0" borderId="4" xfId="3" applyFont="1" applyBorder="1" applyAlignment="1">
      <alignment horizontal="center" vertical="center" wrapText="1" shrinkToFit="1"/>
    </xf>
    <xf numFmtId="0" fontId="3" fillId="0" borderId="12" xfId="2" applyNumberFormat="1" applyFont="1" applyBorder="1" applyAlignment="1">
      <alignment horizontal="center" vertical="center" wrapText="1"/>
    </xf>
    <xf numFmtId="0" fontId="3" fillId="0" borderId="11" xfId="2" applyNumberFormat="1"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cellXfs>
  <cellStyles count="4">
    <cellStyle name="Hyperlink" xfId="3" builtinId="8"/>
    <cellStyle name="Normal" xfId="0" builtinId="0"/>
    <cellStyle name="Normal 2" xfId="2"/>
    <cellStyle name="Normal 3" xfId="1"/>
  </cellStyles>
  <dxfs count="50">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Times New Roman"/>
        <scheme val="none"/>
      </font>
      <numFmt numFmtId="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center" textRotation="0" indent="0" justifyLastLine="0" readingOrder="0"/>
    </dxf>
    <dxf>
      <font>
        <b/>
        <i val="0"/>
        <strike val="0"/>
        <condense val="0"/>
        <extend val="0"/>
        <outline val="0"/>
        <shadow val="0"/>
        <u val="none"/>
        <vertAlign val="baseline"/>
        <sz val="11"/>
        <color theme="1"/>
        <name val="Times New Roman"/>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Times New Roman"/>
        <scheme val="none"/>
      </font>
      <numFmt numFmtId="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Times New Roman"/>
        <scheme val="none"/>
      </font>
      <numFmt numFmtId="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5:H30" totalsRowCount="1" headerRowDxfId="49" dataDxfId="47" headerRowBorderDxfId="48" tableBorderDxfId="46" totalsRowBorderDxfId="45" headerRowCellStyle="Normal 2">
  <autoFilter ref="A5:H29"/>
  <tableColumns count="8">
    <tableColumn id="1" name="Nr.p.k." dataDxfId="44" totalsRowDxfId="43"/>
    <tableColumn id="2" name="Pašvaldība " dataDxfId="42" totalsRowDxfId="41"/>
    <tableColumn id="3" name="Projekta nosaukums" totalsRowLabel="Kopā: " dataDxfId="40" totalsRowDxfId="39"/>
    <tableColumn id="4" name="Summa (EUR)" totalsRowFunction="sum" dataDxfId="38" totalsRowDxfId="37"/>
    <tableColumn id="5" name="Kontakti" dataDxfId="36" totalsRowDxfId="35"/>
    <tableColumn id="6" name="Projekta kopsavilkums_x000a_ (NO PROJEKTA VEIDLAPAS)" dataDxfId="34" totalsRowDxfId="33"/>
    <tableColumn id="7" name="Īstenošanas periods" dataDxfId="32" totalsRowDxfId="31"/>
    <tableColumn id="8" name="Projekta norises vieta" dataDxfId="30" totalsRowDxfId="29"/>
  </tableColumns>
  <tableStyleInfo name="TableStyleLight1" showFirstColumn="0" showLastColumn="0" showRowStripes="1" showColumnStripes="0"/>
</table>
</file>

<file path=xl/tables/table2.xml><?xml version="1.0" encoding="utf-8"?>
<table xmlns="http://schemas.openxmlformats.org/spreadsheetml/2006/main" id="3" name="Table3" displayName="Table3" ref="A6:H11" totalsRowCount="1" headerRowDxfId="28" tableBorderDxfId="27" headerRowCellStyle="Normal 2">
  <autoFilter ref="A6:H10"/>
  <tableColumns count="8">
    <tableColumn id="1" name="Nr.p.k." dataDxfId="26" totalsRowDxfId="25"/>
    <tableColumn id="2" name="Organizācija" dataDxfId="24" totalsRowDxfId="23"/>
    <tableColumn id="3" name="Projekta nosaukums" totalsRowLabel="Kopā: " dataDxfId="22" totalsRowDxfId="21"/>
    <tableColumn id="4" name="Summa (EUR) 2017.gadam " totalsRowFunction="sum" dataDxfId="20" totalsRowDxfId="19"/>
    <tableColumn id="6" name="Kontakti" dataDxfId="18" totalsRowDxfId="17"/>
    <tableColumn id="7" name="Projekta kopsavilkums_x000a_ (NO PROJEKTA VEIDLAPAS)" dataDxfId="16" totalsRowDxfId="15"/>
    <tableColumn id="8" name="Īstenošanas periods" dataDxfId="14" totalsRowDxfId="13"/>
    <tableColumn id="9" name="Projekta norises vieta" dataDxfId="12" totalsRowDxfId="11"/>
  </tableColumns>
  <tableStyleInfo name="TableStyleLight1" showFirstColumn="0" showLastColumn="0" showRowStripes="1" showColumnStripes="0"/>
</table>
</file>

<file path=xl/tables/table3.xml><?xml version="1.0" encoding="utf-8"?>
<table xmlns="http://schemas.openxmlformats.org/spreadsheetml/2006/main" id="4" name="Table4" displayName="Table4" ref="A6:H12" totalsRowShown="0" headerRowDxfId="10" dataDxfId="9" tableBorderDxfId="8" headerRowCellStyle="Normal 2">
  <autoFilter ref="A6:H12"/>
  <tableColumns count="8">
    <tableColumn id="1" name="Nr.p.k." dataDxfId="7"/>
    <tableColumn id="2" name="Organizācija" dataDxfId="6"/>
    <tableColumn id="3" name="Projekta nosaukums" dataDxfId="5"/>
    <tableColumn id="4" name="Summa (EUR)  " dataDxfId="4"/>
    <tableColumn id="5" name="Kontakti" dataDxfId="3"/>
    <tableColumn id="6" name="Projekta kopsavilkums_x000a_ (NO PROJEKTA VEIDLAPAS)" dataDxfId="2"/>
    <tableColumn id="7" name="Īstenošanas periods" dataDxfId="1"/>
    <tableColumn id="8" name="Projekta norises vieta"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5" zoomScaleNormal="85" workbookViewId="0">
      <selection activeCell="B6" sqref="B6"/>
    </sheetView>
  </sheetViews>
  <sheetFormatPr defaultRowHeight="15" x14ac:dyDescent="0.25"/>
  <cols>
    <col min="1" max="1" width="13.140625" customWidth="1"/>
    <col min="2" max="2" width="35.85546875" customWidth="1"/>
    <col min="3" max="3" width="57.85546875" style="3" customWidth="1"/>
    <col min="4" max="4" width="16.42578125" customWidth="1"/>
    <col min="5" max="5" width="48.140625" customWidth="1"/>
    <col min="6" max="6" width="155" bestFit="1" customWidth="1"/>
    <col min="7" max="7" width="30.85546875" customWidth="1"/>
    <col min="8" max="8" width="23.7109375" customWidth="1"/>
  </cols>
  <sheetData>
    <row r="1" spans="1:8" x14ac:dyDescent="0.25">
      <c r="A1" s="2" t="s">
        <v>1</v>
      </c>
      <c r="B1" s="1"/>
      <c r="C1" s="5"/>
      <c r="D1" s="4"/>
      <c r="E1" s="4"/>
      <c r="F1" s="4"/>
      <c r="G1" s="4"/>
      <c r="H1" s="4"/>
    </row>
    <row r="2" spans="1:8" x14ac:dyDescent="0.25">
      <c r="A2" s="2" t="s">
        <v>10</v>
      </c>
      <c r="B2" s="1"/>
      <c r="C2" s="5"/>
      <c r="D2" s="4"/>
      <c r="E2" s="4"/>
      <c r="F2" s="4"/>
      <c r="G2" s="4"/>
      <c r="H2" s="4"/>
    </row>
    <row r="3" spans="1:8" x14ac:dyDescent="0.25">
      <c r="A3" s="2" t="s">
        <v>0</v>
      </c>
      <c r="B3" s="1"/>
      <c r="C3" s="5"/>
      <c r="D3" s="4"/>
      <c r="E3" s="4"/>
      <c r="F3" s="4"/>
      <c r="G3" s="4"/>
      <c r="H3" s="4"/>
    </row>
    <row r="4" spans="1:8" x14ac:dyDescent="0.25">
      <c r="A4" s="4"/>
      <c r="B4" s="4"/>
      <c r="C4" s="5"/>
      <c r="D4" s="4"/>
      <c r="E4" s="4"/>
      <c r="F4" s="4"/>
      <c r="G4" s="4"/>
      <c r="H4" s="4"/>
    </row>
    <row r="5" spans="1:8" ht="28.5" x14ac:dyDescent="0.25">
      <c r="A5" s="9" t="s">
        <v>2</v>
      </c>
      <c r="B5" s="10" t="s">
        <v>164</v>
      </c>
      <c r="C5" s="10" t="s">
        <v>4</v>
      </c>
      <c r="D5" s="10" t="s">
        <v>5</v>
      </c>
      <c r="E5" s="11" t="s">
        <v>6</v>
      </c>
      <c r="F5" s="11" t="s">
        <v>7</v>
      </c>
      <c r="G5" s="11" t="s">
        <v>8</v>
      </c>
      <c r="H5" s="12" t="s">
        <v>9</v>
      </c>
    </row>
    <row r="6" spans="1:8" ht="315" x14ac:dyDescent="0.25">
      <c r="A6" s="8">
        <v>1</v>
      </c>
      <c r="B6" s="27" t="s">
        <v>11</v>
      </c>
      <c r="C6" s="27" t="s">
        <v>35</v>
      </c>
      <c r="D6" s="28">
        <v>3301</v>
      </c>
      <c r="E6" s="27" t="s">
        <v>175</v>
      </c>
      <c r="F6" s="27" t="s">
        <v>59</v>
      </c>
      <c r="G6" s="29" t="s">
        <v>60</v>
      </c>
      <c r="H6" s="30" t="s">
        <v>61</v>
      </c>
    </row>
    <row r="7" spans="1:8" ht="180" x14ac:dyDescent="0.25">
      <c r="A7" s="8">
        <v>2</v>
      </c>
      <c r="B7" s="27" t="s">
        <v>12</v>
      </c>
      <c r="C7" s="27" t="s">
        <v>36</v>
      </c>
      <c r="D7" s="28">
        <v>3300</v>
      </c>
      <c r="E7" s="27" t="s">
        <v>165</v>
      </c>
      <c r="F7" s="27" t="s">
        <v>62</v>
      </c>
      <c r="G7" s="31" t="s">
        <v>63</v>
      </c>
      <c r="H7" s="32" t="s">
        <v>64</v>
      </c>
    </row>
    <row r="8" spans="1:8" ht="105" x14ac:dyDescent="0.25">
      <c r="A8" s="8">
        <v>3</v>
      </c>
      <c r="B8" s="27" t="s">
        <v>13</v>
      </c>
      <c r="C8" s="27" t="s">
        <v>37</v>
      </c>
      <c r="D8" s="28">
        <v>3300.44</v>
      </c>
      <c r="E8" s="27" t="s">
        <v>166</v>
      </c>
      <c r="F8" s="27" t="s">
        <v>65</v>
      </c>
      <c r="G8" s="29" t="s">
        <v>66</v>
      </c>
      <c r="H8" s="32" t="s">
        <v>67</v>
      </c>
    </row>
    <row r="9" spans="1:8" ht="285" x14ac:dyDescent="0.25">
      <c r="A9" s="8">
        <v>4</v>
      </c>
      <c r="B9" s="27" t="s">
        <v>14</v>
      </c>
      <c r="C9" s="27" t="s">
        <v>38</v>
      </c>
      <c r="D9" s="28">
        <v>3294.8</v>
      </c>
      <c r="E9" s="27" t="s">
        <v>176</v>
      </c>
      <c r="F9" s="27" t="s">
        <v>68</v>
      </c>
      <c r="G9" s="29" t="s">
        <v>69</v>
      </c>
      <c r="H9" s="30" t="s">
        <v>70</v>
      </c>
    </row>
    <row r="10" spans="1:8" ht="135" x14ac:dyDescent="0.25">
      <c r="A10" s="8">
        <v>5</v>
      </c>
      <c r="B10" s="27" t="s">
        <v>15</v>
      </c>
      <c r="C10" s="27" t="s">
        <v>39</v>
      </c>
      <c r="D10" s="28">
        <v>3300</v>
      </c>
      <c r="E10" s="27" t="s">
        <v>167</v>
      </c>
      <c r="F10" s="27" t="s">
        <v>71</v>
      </c>
      <c r="G10" s="29" t="s">
        <v>63</v>
      </c>
      <c r="H10" s="32" t="s">
        <v>72</v>
      </c>
    </row>
    <row r="11" spans="1:8" ht="165" x14ac:dyDescent="0.25">
      <c r="A11" s="8">
        <v>6</v>
      </c>
      <c r="B11" s="27" t="s">
        <v>16</v>
      </c>
      <c r="C11" s="27" t="s">
        <v>40</v>
      </c>
      <c r="D11" s="28">
        <v>3301</v>
      </c>
      <c r="E11" s="27" t="s">
        <v>168</v>
      </c>
      <c r="F11" s="27" t="s">
        <v>73</v>
      </c>
      <c r="G11" s="29" t="s">
        <v>74</v>
      </c>
      <c r="H11" s="30" t="s">
        <v>75</v>
      </c>
    </row>
    <row r="12" spans="1:8" ht="120" x14ac:dyDescent="0.25">
      <c r="A12" s="8">
        <v>7</v>
      </c>
      <c r="B12" s="27" t="s">
        <v>17</v>
      </c>
      <c r="C12" s="27" t="s">
        <v>41</v>
      </c>
      <c r="D12" s="28">
        <v>3299.08</v>
      </c>
      <c r="E12" s="27" t="s">
        <v>169</v>
      </c>
      <c r="F12" s="27" t="s">
        <v>76</v>
      </c>
      <c r="G12" s="29" t="s">
        <v>74</v>
      </c>
      <c r="H12" s="30" t="s">
        <v>77</v>
      </c>
    </row>
    <row r="13" spans="1:8" ht="180" x14ac:dyDescent="0.25">
      <c r="A13" s="8">
        <v>8</v>
      </c>
      <c r="B13" s="27" t="s">
        <v>18</v>
      </c>
      <c r="C13" s="27" t="s">
        <v>42</v>
      </c>
      <c r="D13" s="28">
        <v>3301.58</v>
      </c>
      <c r="E13" s="27" t="s">
        <v>170</v>
      </c>
      <c r="F13" s="27" t="s">
        <v>78</v>
      </c>
      <c r="G13" s="29" t="s">
        <v>79</v>
      </c>
      <c r="H13" s="30" t="s">
        <v>80</v>
      </c>
    </row>
    <row r="14" spans="1:8" ht="120" x14ac:dyDescent="0.25">
      <c r="A14" s="8">
        <v>9</v>
      </c>
      <c r="B14" s="27" t="s">
        <v>19</v>
      </c>
      <c r="C14" s="27" t="s">
        <v>43</v>
      </c>
      <c r="D14" s="28">
        <v>3300</v>
      </c>
      <c r="E14" s="27" t="s">
        <v>171</v>
      </c>
      <c r="F14" s="27" t="s">
        <v>81</v>
      </c>
      <c r="G14" s="29" t="s">
        <v>82</v>
      </c>
      <c r="H14" s="30" t="s">
        <v>83</v>
      </c>
    </row>
    <row r="15" spans="1:8" ht="285" x14ac:dyDescent="0.25">
      <c r="A15" s="8">
        <v>10</v>
      </c>
      <c r="B15" s="27" t="s">
        <v>20</v>
      </c>
      <c r="C15" s="27" t="s">
        <v>44</v>
      </c>
      <c r="D15" s="28">
        <v>3301.58</v>
      </c>
      <c r="E15" s="27" t="s">
        <v>177</v>
      </c>
      <c r="F15" s="27" t="s">
        <v>84</v>
      </c>
      <c r="G15" s="29" t="s">
        <v>74</v>
      </c>
      <c r="H15" s="30" t="s">
        <v>85</v>
      </c>
    </row>
    <row r="16" spans="1:8" ht="225" x14ac:dyDescent="0.25">
      <c r="A16" s="8">
        <v>11</v>
      </c>
      <c r="B16" s="27" t="s">
        <v>21</v>
      </c>
      <c r="C16" s="27" t="s">
        <v>45</v>
      </c>
      <c r="D16" s="28">
        <v>3300</v>
      </c>
      <c r="E16" s="27" t="s">
        <v>172</v>
      </c>
      <c r="F16" s="27" t="s">
        <v>86</v>
      </c>
      <c r="G16" s="29" t="s">
        <v>74</v>
      </c>
      <c r="H16" s="30" t="s">
        <v>87</v>
      </c>
    </row>
    <row r="17" spans="1:8" ht="180" x14ac:dyDescent="0.25">
      <c r="A17" s="8">
        <v>12</v>
      </c>
      <c r="B17" s="27" t="s">
        <v>22</v>
      </c>
      <c r="C17" s="27" t="s">
        <v>46</v>
      </c>
      <c r="D17" s="28">
        <v>3300.74</v>
      </c>
      <c r="E17" s="27" t="s">
        <v>173</v>
      </c>
      <c r="F17" s="27" t="s">
        <v>88</v>
      </c>
      <c r="G17" s="29" t="s">
        <v>89</v>
      </c>
      <c r="H17" s="32" t="s">
        <v>90</v>
      </c>
    </row>
    <row r="18" spans="1:8" ht="180" x14ac:dyDescent="0.25">
      <c r="A18" s="8">
        <v>13</v>
      </c>
      <c r="B18" s="27" t="s">
        <v>23</v>
      </c>
      <c r="C18" s="27" t="s">
        <v>47</v>
      </c>
      <c r="D18" s="28">
        <v>3235.84</v>
      </c>
      <c r="E18" s="27" t="s">
        <v>174</v>
      </c>
      <c r="F18" s="27" t="s">
        <v>91</v>
      </c>
      <c r="G18" s="29" t="s">
        <v>92</v>
      </c>
      <c r="H18" s="32" t="s">
        <v>93</v>
      </c>
    </row>
    <row r="19" spans="1:8" ht="135" x14ac:dyDescent="0.25">
      <c r="A19" s="8">
        <v>14</v>
      </c>
      <c r="B19" s="27" t="s">
        <v>24</v>
      </c>
      <c r="C19" s="27" t="s">
        <v>48</v>
      </c>
      <c r="D19" s="29">
        <v>3300.12</v>
      </c>
      <c r="E19" s="27" t="s">
        <v>178</v>
      </c>
      <c r="F19" s="27" t="s">
        <v>94</v>
      </c>
      <c r="G19" s="29" t="s">
        <v>95</v>
      </c>
      <c r="H19" s="32" t="s">
        <v>96</v>
      </c>
    </row>
    <row r="20" spans="1:8" ht="409.5" x14ac:dyDescent="0.25">
      <c r="A20" s="8">
        <v>15</v>
      </c>
      <c r="B20" s="27" t="s">
        <v>25</v>
      </c>
      <c r="C20" s="27" t="s">
        <v>49</v>
      </c>
      <c r="D20" s="28">
        <v>3301.58</v>
      </c>
      <c r="E20" s="27" t="s">
        <v>179</v>
      </c>
      <c r="F20" s="27" t="s">
        <v>97</v>
      </c>
      <c r="G20" s="29" t="s">
        <v>74</v>
      </c>
      <c r="H20" s="32" t="s">
        <v>98</v>
      </c>
    </row>
    <row r="21" spans="1:8" ht="270" x14ac:dyDescent="0.25">
      <c r="A21" s="8">
        <v>16</v>
      </c>
      <c r="B21" s="27" t="s">
        <v>26</v>
      </c>
      <c r="C21" s="27" t="s">
        <v>50</v>
      </c>
      <c r="D21" s="28">
        <v>2192.34</v>
      </c>
      <c r="E21" s="27" t="s">
        <v>180</v>
      </c>
      <c r="F21" s="27" t="s">
        <v>101</v>
      </c>
      <c r="G21" s="29" t="s">
        <v>99</v>
      </c>
      <c r="H21" s="32" t="s">
        <v>100</v>
      </c>
    </row>
    <row r="22" spans="1:8" ht="285" x14ac:dyDescent="0.25">
      <c r="A22" s="8">
        <v>17</v>
      </c>
      <c r="B22" s="27" t="s">
        <v>27</v>
      </c>
      <c r="C22" s="27" t="s">
        <v>51</v>
      </c>
      <c r="D22" s="29">
        <v>1689.8</v>
      </c>
      <c r="E22" s="27" t="s">
        <v>181</v>
      </c>
      <c r="F22" s="27" t="s">
        <v>102</v>
      </c>
      <c r="G22" s="29" t="s">
        <v>103</v>
      </c>
      <c r="H22" s="32" t="s">
        <v>104</v>
      </c>
    </row>
    <row r="23" spans="1:8" ht="120" x14ac:dyDescent="0.25">
      <c r="A23" s="8">
        <v>18</v>
      </c>
      <c r="B23" s="27" t="s">
        <v>28</v>
      </c>
      <c r="C23" s="27" t="s">
        <v>52</v>
      </c>
      <c r="D23" s="28">
        <v>3300</v>
      </c>
      <c r="E23" s="27" t="s">
        <v>182</v>
      </c>
      <c r="F23" s="27" t="s">
        <v>105</v>
      </c>
      <c r="G23" s="29" t="s">
        <v>82</v>
      </c>
      <c r="H23" s="30" t="s">
        <v>106</v>
      </c>
    </row>
    <row r="24" spans="1:8" ht="105" x14ac:dyDescent="0.25">
      <c r="A24" s="8">
        <v>19</v>
      </c>
      <c r="B24" s="27" t="s">
        <v>29</v>
      </c>
      <c r="C24" s="27" t="s">
        <v>53</v>
      </c>
      <c r="D24" s="28">
        <v>3300</v>
      </c>
      <c r="E24" s="27" t="s">
        <v>183</v>
      </c>
      <c r="F24" s="27" t="s">
        <v>108</v>
      </c>
      <c r="G24" s="29" t="s">
        <v>74</v>
      </c>
      <c r="H24" s="30" t="s">
        <v>107</v>
      </c>
    </row>
    <row r="25" spans="1:8" ht="120" x14ac:dyDescent="0.25">
      <c r="A25" s="8">
        <v>20</v>
      </c>
      <c r="B25" s="27" t="s">
        <v>30</v>
      </c>
      <c r="C25" s="27" t="s">
        <v>54</v>
      </c>
      <c r="D25" s="28">
        <v>3300</v>
      </c>
      <c r="E25" s="27" t="s">
        <v>184</v>
      </c>
      <c r="F25" s="27" t="s">
        <v>110</v>
      </c>
      <c r="G25" s="29" t="s">
        <v>109</v>
      </c>
      <c r="H25" s="32" t="s">
        <v>111</v>
      </c>
    </row>
    <row r="26" spans="1:8" ht="150" x14ac:dyDescent="0.25">
      <c r="A26" s="8">
        <v>21</v>
      </c>
      <c r="B26" s="27" t="s">
        <v>31</v>
      </c>
      <c r="C26" s="27" t="s">
        <v>55</v>
      </c>
      <c r="D26" s="28">
        <v>3293</v>
      </c>
      <c r="E26" s="27" t="s">
        <v>185</v>
      </c>
      <c r="F26" s="27" t="s">
        <v>112</v>
      </c>
      <c r="G26" s="29" t="s">
        <v>74</v>
      </c>
      <c r="H26" s="30" t="s">
        <v>113</v>
      </c>
    </row>
    <row r="27" spans="1:8" ht="210" x14ac:dyDescent="0.25">
      <c r="A27" s="8">
        <v>22</v>
      </c>
      <c r="B27" s="27" t="s">
        <v>32</v>
      </c>
      <c r="C27" s="27" t="s">
        <v>56</v>
      </c>
      <c r="D27" s="28">
        <v>3175.23</v>
      </c>
      <c r="E27" s="27" t="s">
        <v>186</v>
      </c>
      <c r="F27" s="27" t="s">
        <v>115</v>
      </c>
      <c r="G27" s="29" t="s">
        <v>74</v>
      </c>
      <c r="H27" s="32" t="s">
        <v>114</v>
      </c>
    </row>
    <row r="28" spans="1:8" ht="120" x14ac:dyDescent="0.25">
      <c r="A28" s="8">
        <v>23</v>
      </c>
      <c r="B28" s="27" t="s">
        <v>33</v>
      </c>
      <c r="C28" s="27" t="s">
        <v>57</v>
      </c>
      <c r="D28" s="28">
        <v>3301.16</v>
      </c>
      <c r="E28" s="27" t="s">
        <v>187</v>
      </c>
      <c r="F28" s="27" t="s">
        <v>116</v>
      </c>
      <c r="G28" s="29" t="s">
        <v>117</v>
      </c>
      <c r="H28" s="32" t="s">
        <v>118</v>
      </c>
    </row>
    <row r="29" spans="1:8" ht="165" x14ac:dyDescent="0.25">
      <c r="A29" s="13">
        <v>24</v>
      </c>
      <c r="B29" s="33" t="s">
        <v>34</v>
      </c>
      <c r="C29" s="33" t="s">
        <v>58</v>
      </c>
      <c r="D29" s="34">
        <v>3298.02</v>
      </c>
      <c r="E29" s="33" t="s">
        <v>188</v>
      </c>
      <c r="F29" s="33" t="s">
        <v>119</v>
      </c>
      <c r="G29" s="35" t="s">
        <v>92</v>
      </c>
      <c r="H29" s="36" t="s">
        <v>120</v>
      </c>
    </row>
    <row r="30" spans="1:8" x14ac:dyDescent="0.25">
      <c r="A30" s="13"/>
      <c r="B30" s="14"/>
      <c r="C30" s="14" t="s">
        <v>189</v>
      </c>
      <c r="D30" s="17">
        <f>SUBTOTAL(109,Table2[Summa (EUR)])</f>
        <v>76287.310000000012</v>
      </c>
      <c r="E30" s="15"/>
      <c r="F30" s="15"/>
      <c r="G30" s="15"/>
      <c r="H30" s="16"/>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85" zoomScaleNormal="85" workbookViewId="0">
      <selection activeCell="A7" sqref="A7"/>
    </sheetView>
  </sheetViews>
  <sheetFormatPr defaultRowHeight="15" x14ac:dyDescent="0.25"/>
  <cols>
    <col min="1" max="1" width="9.7109375" customWidth="1"/>
    <col min="2" max="2" width="38.7109375" customWidth="1"/>
    <col min="3" max="3" width="34.28515625" customWidth="1"/>
    <col min="4" max="4" width="28.7109375" customWidth="1"/>
    <col min="5" max="5" width="31.42578125" customWidth="1"/>
    <col min="6" max="6" width="69.5703125" customWidth="1"/>
    <col min="7" max="7" width="22.42578125" customWidth="1"/>
    <col min="8" max="8" width="23.7109375" customWidth="1"/>
  </cols>
  <sheetData>
    <row r="1" spans="1:9" x14ac:dyDescent="0.25">
      <c r="A1" s="2" t="s">
        <v>1</v>
      </c>
      <c r="B1" s="1"/>
    </row>
    <row r="2" spans="1:9" x14ac:dyDescent="0.25">
      <c r="A2" s="2" t="s">
        <v>121</v>
      </c>
      <c r="B2" s="1"/>
      <c r="C2" s="6"/>
      <c r="D2" s="6"/>
      <c r="E2" s="6"/>
      <c r="F2" s="6"/>
      <c r="G2" s="6"/>
      <c r="H2" s="6"/>
      <c r="I2" s="6"/>
    </row>
    <row r="3" spans="1:9" x14ac:dyDescent="0.25">
      <c r="A3" s="2" t="s">
        <v>0</v>
      </c>
      <c r="B3" s="1"/>
      <c r="C3" s="6"/>
      <c r="D3" s="6"/>
      <c r="E3" s="6"/>
      <c r="F3" s="6"/>
      <c r="G3" s="6"/>
      <c r="H3" s="6"/>
      <c r="I3" s="6"/>
    </row>
    <row r="4" spans="1:9" x14ac:dyDescent="0.25">
      <c r="A4" s="6"/>
      <c r="B4" s="6"/>
      <c r="C4" s="6"/>
      <c r="D4" s="6"/>
      <c r="E4" s="6"/>
      <c r="F4" s="6"/>
      <c r="G4" s="6"/>
      <c r="H4" s="6"/>
      <c r="I4" s="6"/>
    </row>
    <row r="5" spans="1:9" x14ac:dyDescent="0.25">
      <c r="A5" s="6"/>
      <c r="B5" s="6"/>
      <c r="C5" s="6"/>
      <c r="D5" s="6"/>
      <c r="E5" s="6"/>
      <c r="F5" s="6"/>
      <c r="G5" s="6"/>
      <c r="H5" s="6"/>
      <c r="I5" s="6"/>
    </row>
    <row r="6" spans="1:9" ht="28.5" x14ac:dyDescent="0.25">
      <c r="A6" s="19" t="s">
        <v>2</v>
      </c>
      <c r="B6" s="20" t="s">
        <v>3</v>
      </c>
      <c r="C6" s="21" t="s">
        <v>4</v>
      </c>
      <c r="D6" s="21" t="s">
        <v>130</v>
      </c>
      <c r="E6" s="20" t="s">
        <v>6</v>
      </c>
      <c r="F6" s="20" t="s">
        <v>7</v>
      </c>
      <c r="G6" s="20" t="s">
        <v>8</v>
      </c>
      <c r="H6" s="22" t="s">
        <v>9</v>
      </c>
      <c r="I6" s="6"/>
    </row>
    <row r="7" spans="1:9" ht="150" x14ac:dyDescent="0.25">
      <c r="A7" s="8">
        <v>1</v>
      </c>
      <c r="B7" s="27" t="s">
        <v>122</v>
      </c>
      <c r="C7" s="27" t="s">
        <v>126</v>
      </c>
      <c r="D7" s="18">
        <v>100000</v>
      </c>
      <c r="E7" s="37" t="s">
        <v>194</v>
      </c>
      <c r="F7" s="27" t="s">
        <v>192</v>
      </c>
      <c r="G7" s="29" t="s">
        <v>131</v>
      </c>
      <c r="H7" s="30" t="s">
        <v>132</v>
      </c>
      <c r="I7" s="6"/>
    </row>
    <row r="8" spans="1:9" ht="345" x14ac:dyDescent="0.25">
      <c r="A8" s="8">
        <v>2</v>
      </c>
      <c r="B8" s="27" t="s">
        <v>123</v>
      </c>
      <c r="C8" s="27" t="s">
        <v>127</v>
      </c>
      <c r="D8" s="18">
        <v>25000</v>
      </c>
      <c r="E8" s="37" t="s">
        <v>191</v>
      </c>
      <c r="F8" s="27" t="s">
        <v>193</v>
      </c>
      <c r="G8" s="29" t="s">
        <v>131</v>
      </c>
      <c r="H8" s="32" t="s">
        <v>133</v>
      </c>
      <c r="I8" s="6"/>
    </row>
    <row r="9" spans="1:9" ht="300" x14ac:dyDescent="0.25">
      <c r="A9" s="8">
        <v>3</v>
      </c>
      <c r="B9" s="27" t="s">
        <v>124</v>
      </c>
      <c r="C9" s="27" t="s">
        <v>128</v>
      </c>
      <c r="D9" s="18">
        <v>24990</v>
      </c>
      <c r="E9" s="37" t="s">
        <v>195</v>
      </c>
      <c r="F9" s="27" t="s">
        <v>135</v>
      </c>
      <c r="G9" s="29" t="s">
        <v>131</v>
      </c>
      <c r="H9" s="30" t="s">
        <v>134</v>
      </c>
      <c r="I9" s="6"/>
    </row>
    <row r="10" spans="1:9" ht="360" x14ac:dyDescent="0.25">
      <c r="A10" s="13">
        <v>4</v>
      </c>
      <c r="B10" s="33" t="s">
        <v>125</v>
      </c>
      <c r="C10" s="33" t="s">
        <v>129</v>
      </c>
      <c r="D10" s="23">
        <v>100000</v>
      </c>
      <c r="E10" s="38" t="s">
        <v>196</v>
      </c>
      <c r="F10" s="33" t="s">
        <v>137</v>
      </c>
      <c r="G10" s="33" t="s">
        <v>190</v>
      </c>
      <c r="H10" s="36" t="s">
        <v>136</v>
      </c>
      <c r="I10" s="6"/>
    </row>
    <row r="11" spans="1:9" x14ac:dyDescent="0.25">
      <c r="A11" s="13"/>
      <c r="B11" s="33"/>
      <c r="C11" s="33" t="s">
        <v>189</v>
      </c>
      <c r="D11" s="23">
        <f>SUBTOTAL(109,Table3[Summa (EUR) 2017.gadam ])</f>
        <v>249990</v>
      </c>
      <c r="E11" s="13"/>
      <c r="F11" s="35"/>
      <c r="G11" s="35"/>
      <c r="H11" s="39"/>
      <c r="I11" s="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A7" sqref="A7"/>
    </sheetView>
  </sheetViews>
  <sheetFormatPr defaultRowHeight="15" x14ac:dyDescent="0.25"/>
  <cols>
    <col min="1" max="1" width="10" style="6" customWidth="1"/>
    <col min="2" max="2" width="31.85546875" style="6" customWidth="1"/>
    <col min="3" max="3" width="26.7109375" style="6" customWidth="1"/>
    <col min="4" max="4" width="18.140625" style="6" customWidth="1"/>
    <col min="5" max="5" width="47.140625" style="7" customWidth="1"/>
    <col min="6" max="6" width="110.5703125" style="6" customWidth="1"/>
    <col min="7" max="7" width="31.42578125" style="6" customWidth="1"/>
    <col min="8" max="8" width="23" style="6" customWidth="1"/>
    <col min="9" max="16384" width="9.140625" style="6"/>
  </cols>
  <sheetData>
    <row r="1" spans="1:8" x14ac:dyDescent="0.25">
      <c r="A1" s="2" t="s">
        <v>1</v>
      </c>
      <c r="B1" s="1"/>
    </row>
    <row r="2" spans="1:8" x14ac:dyDescent="0.25">
      <c r="A2" s="2" t="s">
        <v>138</v>
      </c>
      <c r="B2" s="1"/>
    </row>
    <row r="3" spans="1:8" x14ac:dyDescent="0.25">
      <c r="A3" s="2" t="s">
        <v>0</v>
      </c>
      <c r="B3" s="1"/>
    </row>
    <row r="6" spans="1:8" ht="28.5" x14ac:dyDescent="0.25">
      <c r="A6" s="25" t="s">
        <v>2</v>
      </c>
      <c r="B6" s="21" t="s">
        <v>3</v>
      </c>
      <c r="C6" s="21" t="s">
        <v>4</v>
      </c>
      <c r="D6" s="21" t="s">
        <v>150</v>
      </c>
      <c r="E6" s="21" t="s">
        <v>6</v>
      </c>
      <c r="F6" s="21" t="s">
        <v>7</v>
      </c>
      <c r="G6" s="21" t="s">
        <v>8</v>
      </c>
      <c r="H6" s="26" t="s">
        <v>9</v>
      </c>
    </row>
    <row r="7" spans="1:8" ht="357" customHeight="1" x14ac:dyDescent="0.25">
      <c r="A7" s="8">
        <v>1</v>
      </c>
      <c r="B7" s="27" t="s">
        <v>199</v>
      </c>
      <c r="C7" s="27" t="s">
        <v>144</v>
      </c>
      <c r="D7" s="18">
        <v>3500</v>
      </c>
      <c r="E7" s="40" t="s">
        <v>197</v>
      </c>
      <c r="F7" s="40" t="s">
        <v>155</v>
      </c>
      <c r="G7" s="40" t="s">
        <v>154</v>
      </c>
      <c r="H7" s="24" t="s">
        <v>14</v>
      </c>
    </row>
    <row r="8" spans="1:8" ht="105" x14ac:dyDescent="0.25">
      <c r="A8" s="8">
        <v>2</v>
      </c>
      <c r="B8" s="27" t="s">
        <v>139</v>
      </c>
      <c r="C8" s="27" t="s">
        <v>145</v>
      </c>
      <c r="D8" s="18">
        <v>3500</v>
      </c>
      <c r="E8" s="37" t="s">
        <v>198</v>
      </c>
      <c r="F8" s="27" t="s">
        <v>162</v>
      </c>
      <c r="G8" s="29" t="s">
        <v>156</v>
      </c>
      <c r="H8" s="32" t="s">
        <v>161</v>
      </c>
    </row>
    <row r="9" spans="1:8" ht="240" x14ac:dyDescent="0.25">
      <c r="A9" s="8">
        <v>3</v>
      </c>
      <c r="B9" s="27" t="s">
        <v>140</v>
      </c>
      <c r="C9" s="27" t="s">
        <v>146</v>
      </c>
      <c r="D9" s="18">
        <v>3499.08</v>
      </c>
      <c r="E9" s="40" t="s">
        <v>200</v>
      </c>
      <c r="F9" s="40" t="s">
        <v>203</v>
      </c>
      <c r="G9" s="40" t="s">
        <v>205</v>
      </c>
      <c r="H9" s="24" t="s">
        <v>163</v>
      </c>
    </row>
    <row r="10" spans="1:8" ht="135" x14ac:dyDescent="0.25">
      <c r="A10" s="8">
        <v>4</v>
      </c>
      <c r="B10" s="27" t="s">
        <v>141</v>
      </c>
      <c r="C10" s="27" t="s">
        <v>147</v>
      </c>
      <c r="D10" s="18">
        <v>3499.8</v>
      </c>
      <c r="E10" s="37" t="s">
        <v>201</v>
      </c>
      <c r="F10" s="27" t="s">
        <v>151</v>
      </c>
      <c r="G10" s="29" t="s">
        <v>152</v>
      </c>
      <c r="H10" s="30" t="s">
        <v>153</v>
      </c>
    </row>
    <row r="11" spans="1:8" ht="120" x14ac:dyDescent="0.25">
      <c r="A11" s="8">
        <v>5</v>
      </c>
      <c r="B11" s="27" t="s">
        <v>142</v>
      </c>
      <c r="C11" s="27" t="s">
        <v>148</v>
      </c>
      <c r="D11" s="18">
        <v>3495.81</v>
      </c>
      <c r="E11" s="40" t="s">
        <v>202</v>
      </c>
      <c r="F11" s="27" t="s">
        <v>160</v>
      </c>
      <c r="G11" s="29" t="s">
        <v>159</v>
      </c>
      <c r="H11" s="30" t="s">
        <v>87</v>
      </c>
    </row>
    <row r="12" spans="1:8" ht="285" x14ac:dyDescent="0.25">
      <c r="A12" s="13">
        <v>6</v>
      </c>
      <c r="B12" s="33" t="s">
        <v>143</v>
      </c>
      <c r="C12" s="33" t="s">
        <v>149</v>
      </c>
      <c r="D12" s="23">
        <v>3500</v>
      </c>
      <c r="E12" s="41" t="s">
        <v>204</v>
      </c>
      <c r="F12" s="33" t="s">
        <v>158</v>
      </c>
      <c r="G12" s="35" t="s">
        <v>156</v>
      </c>
      <c r="H12" s="39" t="s">
        <v>157</v>
      </c>
    </row>
    <row r="13" spans="1:8" x14ac:dyDescent="0.25">
      <c r="A13" s="29"/>
      <c r="B13" s="29"/>
      <c r="C13" s="42" t="s">
        <v>189</v>
      </c>
      <c r="D13" s="43">
        <f>SUM(D7:D12)</f>
        <v>20994.690000000002</v>
      </c>
      <c r="E13" s="29"/>
      <c r="F13" s="29"/>
      <c r="G13" s="29"/>
      <c r="H13" s="2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1.2.</vt:lpstr>
      <vt:lpstr>2.1.</vt:lpstr>
      <vt:lpstr>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Pinke</dc:creator>
  <cp:lastModifiedBy>Jānis Drigins</cp:lastModifiedBy>
  <dcterms:created xsi:type="dcterms:W3CDTF">2017-04-26T10:03:59Z</dcterms:created>
  <dcterms:modified xsi:type="dcterms:W3CDTF">2017-05-29T10:36:48Z</dcterms:modified>
</cp:coreProperties>
</file>